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12390" windowHeight="9315"/>
  </bookViews>
  <sheets>
    <sheet name="Форма 2.8" sheetId="2" r:id="rId1"/>
  </sheets>
  <definedNames>
    <definedName name="_xlnm.Print_Titles" localSheetId="0">'Форма 2.8'!$3:$3</definedName>
  </definedNames>
  <calcPr calcId="125725"/>
</workbook>
</file>

<file path=xl/calcChain.xml><?xml version="1.0" encoding="utf-8"?>
<calcChain xmlns="http://schemas.openxmlformats.org/spreadsheetml/2006/main">
  <c r="D101" i="2"/>
  <c r="D210"/>
  <c r="D209"/>
  <c r="D208"/>
  <c r="D211" s="1"/>
  <c r="D200"/>
  <c r="D199"/>
  <c r="D198"/>
  <c r="D201" s="1"/>
  <c r="D190"/>
  <c r="D189"/>
  <c r="D188"/>
  <c r="D191" s="1"/>
  <c r="D180"/>
  <c r="D179"/>
  <c r="D178"/>
  <c r="D181" s="1"/>
  <c r="D170"/>
  <c r="D169"/>
  <c r="D168"/>
  <c r="D171" s="1"/>
  <c r="D160"/>
  <c r="D159"/>
  <c r="D158"/>
  <c r="D161" s="1"/>
  <c r="D151"/>
  <c r="D150"/>
  <c r="D149"/>
  <c r="D148"/>
  <c r="D140"/>
  <c r="D139"/>
  <c r="D138"/>
  <c r="D130"/>
  <c r="D129"/>
  <c r="D128"/>
  <c r="D119"/>
  <c r="D120" s="1"/>
  <c r="D118"/>
  <c r="D110"/>
  <c r="D109"/>
  <c r="D108"/>
  <c r="D96"/>
  <c r="D8"/>
  <c r="D24" s="1"/>
  <c r="D22" s="1"/>
  <c r="D16" l="1"/>
  <c r="D21" s="1"/>
  <c r="D12"/>
  <c r="D99" l="1"/>
</calcChain>
</file>

<file path=xl/sharedStrings.xml><?xml version="1.0" encoding="utf-8"?>
<sst xmlns="http://schemas.openxmlformats.org/spreadsheetml/2006/main" count="525" uniqueCount="130">
  <si>
    <t>№ п/п</t>
  </si>
  <si>
    <t>Наименование параметра</t>
  </si>
  <si>
    <t>Ед. изм.</t>
  </si>
  <si>
    <t>Значение</t>
  </si>
  <si>
    <t>Дата заполнения/внесения изменений</t>
  </si>
  <si>
    <t>-</t>
  </si>
  <si>
    <t>Дата начала отчетного периода</t>
  </si>
  <si>
    <t>Дата конца отчетного периода</t>
  </si>
  <si>
    <t xml:space="preserve">Общая информация о выполняемых работах (оказываемых услугах) по содержанию и текущему ремонту общего имущества </t>
  </si>
  <si>
    <t>Переходящие остатки денежных средств (на начало периода):</t>
  </si>
  <si>
    <t>руб.</t>
  </si>
  <si>
    <t xml:space="preserve">     - переплата потребителями</t>
  </si>
  <si>
    <t xml:space="preserve">     - задолженность потребителей</t>
  </si>
  <si>
    <t>Начислено  за работы (услуги) по содержанию и текущему ремонту, в том числе:</t>
  </si>
  <si>
    <t xml:space="preserve">     -  за содержание дома</t>
  </si>
  <si>
    <t xml:space="preserve">     -   за текущий  ремонт</t>
  </si>
  <si>
    <t xml:space="preserve">     -   за услуги управления </t>
  </si>
  <si>
    <t xml:space="preserve">Получено денежных средств, в т. ч: </t>
  </si>
  <si>
    <t xml:space="preserve">     - денежных средств от потребителей</t>
  </si>
  <si>
    <t xml:space="preserve">     - целевых взносов от потребителей</t>
  </si>
  <si>
    <t xml:space="preserve">     -  субсидий</t>
  </si>
  <si>
    <t xml:space="preserve">     - денежных средств от использования общего имущества</t>
  </si>
  <si>
    <t xml:space="preserve">     - прочие поступления</t>
  </si>
  <si>
    <t>Всего денежных средств с учетом остатков</t>
  </si>
  <si>
    <t>18.</t>
  </si>
  <si>
    <t>Переходящие остатки денежных средств (на конец периода):</t>
  </si>
  <si>
    <t>19.</t>
  </si>
  <si>
    <t>-         переплата потребителями</t>
  </si>
  <si>
    <t>20.</t>
  </si>
  <si>
    <t>-         задолженность потребителей</t>
  </si>
  <si>
    <t>Наименование работы</t>
  </si>
  <si>
    <t>Исполнитель работ</t>
  </si>
  <si>
    <t>Периодичность выполнения работы (услуги)</t>
  </si>
  <si>
    <t>Информация о наличии претензий по качеству выполняемых работ (оказанных услуг)</t>
  </si>
  <si>
    <t>Количество поступивших претензий</t>
  </si>
  <si>
    <t>ед.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</si>
  <si>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</si>
  <si>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</si>
  <si>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</si>
  <si>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Общая информация по предоставленным коммунальным услугам</t>
  </si>
  <si>
    <t>Переходящие остатки денежных средств (на начало периода), в том числе:</t>
  </si>
  <si>
    <t>Переходящие остатки денежных средств (на конец периода), в том числе:</t>
  </si>
  <si>
    <t>Информация о предоставленных коммунальных услугах (заполняется по каждой коммунальной услуге)</t>
  </si>
  <si>
    <t>Вид коммунальной услуги</t>
  </si>
  <si>
    <t>Единица измерения</t>
  </si>
  <si>
    <t xml:space="preserve">Общий объем потребления </t>
  </si>
  <si>
    <t>нат.показ.</t>
  </si>
  <si>
    <t>Начислено потребителям</t>
  </si>
  <si>
    <t>Оплачено потребителями</t>
  </si>
  <si>
    <t xml:space="preserve">Задолженность потребителей </t>
  </si>
  <si>
    <t>Начислено поставщиком (поставщиками) коммунального ресурса</t>
  </si>
  <si>
    <t>Оплачено поставщику (поставщиками) коммунального ресурса</t>
  </si>
  <si>
    <t>Задолженность перед поставщиком (поставщиками) коммунального ресурса</t>
  </si>
  <si>
    <t>Сумма пени и штрафов, уплаченные поставщику (поставщикам) коммунального ресурса</t>
  </si>
  <si>
    <t>Информация о наличии претензий по качеству предоставленных коммунальных услуг</t>
  </si>
  <si>
    <t>Информация о ведении претензионно-исковой работы в отношении потребителей должников</t>
  </si>
  <si>
    <t>Направлено претензий потребителям должникам</t>
  </si>
  <si>
    <t>Направлено исковых заявлений</t>
  </si>
  <si>
    <t>Получено денежных средств по результатам  претензионно-исковой работы</t>
  </si>
  <si>
    <r>
      <t xml:space="preserve">1.      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</si>
  <si>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2.      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</si>
  <si>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3.      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</si>
  <si>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4.      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</si>
  <si>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5.      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</si>
  <si>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6.      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</si>
  <si>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7.      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</si>
  <si>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8.      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</si>
  <si>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9.      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</si>
  <si>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10.   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</si>
  <si>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11.   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</si>
  <si>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12.   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</si>
  <si>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13.   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</si>
  <si>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14.   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</si>
  <si>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15.   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</si>
  <si>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16.   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</si>
  <si>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17.   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</si>
  <si>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Выполненные  работы (оказанные услуги) по содержанию общего имущества и текущему ремонту в отчетном периоде </t>
    </r>
    <r>
      <rPr>
        <b/>
        <sz val="12"/>
        <color indexed="30"/>
        <rFont val="Times New Roman"/>
        <family val="1"/>
        <charset val="204"/>
      </rPr>
      <t>(заполняется по каждому виду работ)</t>
    </r>
  </si>
  <si>
    <t>Фактическая годовая стоимость</t>
  </si>
  <si>
    <t>Санитарное содержание</t>
  </si>
  <si>
    <t>Техническое обслуживание</t>
  </si>
  <si>
    <t>ежедневно</t>
  </si>
  <si>
    <t>согласно графика</t>
  </si>
  <si>
    <t>круглосуточно</t>
  </si>
  <si>
    <t>Аварийка</t>
  </si>
  <si>
    <t>ТО лифтов</t>
  </si>
  <si>
    <t>ООО "Подъемник-О"</t>
  </si>
  <si>
    <t>Страхование лифтов</t>
  </si>
  <si>
    <t>куб.м</t>
  </si>
  <si>
    <t>Водоотведение</t>
  </si>
  <si>
    <t>ГВС</t>
  </si>
  <si>
    <t>ХВС</t>
  </si>
  <si>
    <t>Теплоснабжение</t>
  </si>
  <si>
    <t>гкал</t>
  </si>
  <si>
    <t>Форма 2.8. Отчет об исполнении управляющей организацией договора управления, а также о выполнении товариществом, кооперативом смет доходов и расходов  ул.Новая Лесная д.1</t>
  </si>
  <si>
    <t>Техническое обслуживание газового оборудования</t>
  </si>
  <si>
    <t>Техническое обслуживание вентканалов и дымоходов</t>
  </si>
  <si>
    <t>Расходы на управление</t>
  </si>
  <si>
    <t>ООО"УК"Акватория"</t>
  </si>
  <si>
    <t>Обращение с ТКО</t>
  </si>
  <si>
    <t>Освидетельствование лифтов</t>
  </si>
  <si>
    <t>ООО"Русь ЭО"</t>
  </si>
  <si>
    <t>Услуги ЕИРЦ</t>
  </si>
  <si>
    <t>ООО"МосОблЕИРЦ"</t>
  </si>
  <si>
    <t>ООО"Док-Профи"</t>
  </si>
  <si>
    <t>по договору</t>
  </si>
  <si>
    <t>ежегодно</t>
  </si>
  <si>
    <t>Диспетчерская служба АДС</t>
  </si>
  <si>
    <t>ООО"Технология сервис"</t>
  </si>
  <si>
    <t>Услуги МФЦ</t>
  </si>
  <si>
    <t>МБУ "МФЦ г.о.Красногорск"</t>
  </si>
  <si>
    <t>Дератизация и дезинсекция</t>
  </si>
  <si>
    <t>ИП Озгюр</t>
  </si>
  <si>
    <t>по мере необходимости</t>
  </si>
  <si>
    <t>ООО"СК"Согласие"</t>
  </si>
  <si>
    <t>ИП Санин</t>
  </si>
  <si>
    <t>ХВС ОДН</t>
  </si>
  <si>
    <t>ГВС ОДН</t>
  </si>
  <si>
    <t>Водоотведение  ОДН</t>
  </si>
  <si>
    <t>Подогрев  ОДН</t>
  </si>
  <si>
    <t>Электроснабжение  ОДН</t>
  </si>
  <si>
    <t>квт</t>
  </si>
  <si>
    <t>ТО ВДГО</t>
  </si>
  <si>
    <t>кв.м</t>
  </si>
  <si>
    <t xml:space="preserve">Услуги банка </t>
  </si>
  <si>
    <t>ПАО Сбербанк</t>
  </si>
  <si>
    <t>Ремонт, настройка ОДПУ</t>
  </si>
  <si>
    <t>ООО"Эталон"</t>
  </si>
  <si>
    <t>Материалы на содержание общего имущества МКД</t>
  </si>
  <si>
    <t>по мере необхдимости</t>
  </si>
  <si>
    <t>АО"Мособлгаз"</t>
  </si>
</sst>
</file>

<file path=xl/styles.xml><?xml version="1.0" encoding="utf-8"?>
<styleSheet xmlns="http://schemas.openxmlformats.org/spreadsheetml/2006/main">
  <fonts count="27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8"/>
      <name val="Calibri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3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48">
    <xf numFmtId="0" fontId="0" fillId="0" borderId="0" xfId="0"/>
    <xf numFmtId="0" fontId="20" fillId="0" borderId="0" xfId="0" applyFont="1"/>
    <xf numFmtId="0" fontId="19" fillId="0" borderId="10" xfId="0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top" wrapText="1"/>
    </xf>
    <xf numFmtId="49" fontId="19" fillId="0" borderId="10" xfId="0" applyNumberFormat="1" applyFont="1" applyBorder="1" applyAlignment="1">
      <alignment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0" xfId="0" applyFont="1" applyAlignment="1">
      <alignment vertical="top"/>
    </xf>
    <xf numFmtId="49" fontId="20" fillId="0" borderId="10" xfId="0" applyNumberFormat="1" applyFont="1" applyBorder="1" applyAlignment="1">
      <alignment vertical="top" wrapText="1"/>
    </xf>
    <xf numFmtId="49" fontId="20" fillId="0" borderId="10" xfId="0" applyNumberFormat="1" applyFont="1" applyBorder="1" applyAlignment="1">
      <alignment horizontal="left" vertical="top" wrapText="1"/>
    </xf>
    <xf numFmtId="49" fontId="20" fillId="0" borderId="0" xfId="0" applyNumberFormat="1" applyFont="1"/>
    <xf numFmtId="0" fontId="20" fillId="0" borderId="11" xfId="0" applyFont="1" applyBorder="1" applyAlignment="1">
      <alignment horizontal="center" vertical="top" wrapText="1"/>
    </xf>
    <xf numFmtId="4" fontId="19" fillId="0" borderId="10" xfId="0" applyNumberFormat="1" applyFont="1" applyFill="1" applyBorder="1" applyAlignment="1">
      <alignment horizontal="center" vertical="center" wrapText="1"/>
    </xf>
    <xf numFmtId="14" fontId="20" fillId="0" borderId="10" xfId="0" applyNumberFormat="1" applyFont="1" applyFill="1" applyBorder="1" applyAlignment="1">
      <alignment horizontal="center" vertical="top" wrapText="1"/>
    </xf>
    <xf numFmtId="4" fontId="20" fillId="0" borderId="10" xfId="0" applyNumberFormat="1" applyFont="1" applyFill="1" applyBorder="1" applyAlignment="1">
      <alignment horizontal="center" vertical="top" wrapText="1"/>
    </xf>
    <xf numFmtId="4" fontId="20" fillId="0" borderId="14" xfId="0" applyNumberFormat="1" applyFont="1" applyFill="1" applyBorder="1" applyAlignment="1">
      <alignment horizontal="center" vertical="top" wrapText="1"/>
    </xf>
    <xf numFmtId="4" fontId="25" fillId="0" borderId="10" xfId="0" applyNumberFormat="1" applyFont="1" applyFill="1" applyBorder="1" applyAlignment="1">
      <alignment horizontal="center" vertical="top" wrapText="1"/>
    </xf>
    <xf numFmtId="4" fontId="25" fillId="0" borderId="10" xfId="0" applyNumberFormat="1" applyFont="1" applyFill="1" applyBorder="1" applyAlignment="1">
      <alignment horizontal="center"/>
    </xf>
    <xf numFmtId="4" fontId="23" fillId="0" borderId="10" xfId="0" applyNumberFormat="1" applyFont="1" applyFill="1" applyBorder="1" applyAlignment="1">
      <alignment horizontal="center" vertical="top"/>
    </xf>
    <xf numFmtId="4" fontId="20" fillId="0" borderId="15" xfId="0" applyNumberFormat="1" applyFont="1" applyFill="1" applyBorder="1" applyAlignment="1">
      <alignment horizontal="center" vertical="top" wrapText="1"/>
    </xf>
    <xf numFmtId="4" fontId="19" fillId="0" borderId="10" xfId="0" applyNumberFormat="1" applyFont="1" applyFill="1" applyBorder="1" applyAlignment="1">
      <alignment horizontal="center" vertical="center"/>
    </xf>
    <xf numFmtId="4" fontId="20" fillId="0" borderId="0" xfId="0" applyNumberFormat="1" applyFont="1" applyFill="1"/>
    <xf numFmtId="0" fontId="20" fillId="0" borderId="10" xfId="0" applyFont="1" applyFill="1" applyBorder="1" applyAlignment="1">
      <alignment horizontal="left" vertical="top" wrapText="1"/>
    </xf>
    <xf numFmtId="49" fontId="19" fillId="0" borderId="10" xfId="0" applyNumberFormat="1" applyFont="1" applyFill="1" applyBorder="1" applyAlignment="1">
      <alignment vertical="top" wrapText="1"/>
    </xf>
    <xf numFmtId="0" fontId="20" fillId="0" borderId="10" xfId="0" applyFont="1" applyFill="1" applyBorder="1" applyAlignment="1">
      <alignment horizontal="center" vertical="top" wrapText="1"/>
    </xf>
    <xf numFmtId="49" fontId="24" fillId="0" borderId="10" xfId="0" applyNumberFormat="1" applyFont="1" applyFill="1" applyBorder="1" applyAlignment="1">
      <alignment vertical="top" wrapText="1"/>
    </xf>
    <xf numFmtId="49" fontId="20" fillId="0" borderId="10" xfId="0" applyNumberFormat="1" applyFont="1" applyFill="1" applyBorder="1" applyAlignment="1">
      <alignment vertical="top" wrapText="1"/>
    </xf>
    <xf numFmtId="4" fontId="23" fillId="24" borderId="10" xfId="0" applyNumberFormat="1" applyFont="1" applyFill="1" applyBorder="1" applyAlignment="1">
      <alignment horizontal="center" vertical="top" wrapText="1"/>
    </xf>
    <xf numFmtId="4" fontId="20" fillId="24" borderId="10" xfId="0" applyNumberFormat="1" applyFont="1" applyFill="1" applyBorder="1" applyAlignment="1">
      <alignment horizontal="center" vertical="top" wrapText="1"/>
    </xf>
    <xf numFmtId="4" fontId="22" fillId="24" borderId="10" xfId="0" applyNumberFormat="1" applyFont="1" applyFill="1" applyBorder="1" applyAlignment="1">
      <alignment horizontal="center" vertical="center" wrapText="1"/>
    </xf>
    <xf numFmtId="0" fontId="20" fillId="24" borderId="10" xfId="0" applyFont="1" applyFill="1" applyBorder="1" applyAlignment="1">
      <alignment horizontal="left" vertical="top" wrapText="1"/>
    </xf>
    <xf numFmtId="49" fontId="19" fillId="24" borderId="10" xfId="0" applyNumberFormat="1" applyFont="1" applyFill="1" applyBorder="1" applyAlignment="1">
      <alignment vertical="top" wrapText="1"/>
    </xf>
    <xf numFmtId="0" fontId="20" fillId="24" borderId="10" xfId="0" applyFont="1" applyFill="1" applyBorder="1" applyAlignment="1">
      <alignment horizontal="center" vertical="top" wrapText="1"/>
    </xf>
    <xf numFmtId="49" fontId="24" fillId="24" borderId="10" xfId="0" applyNumberFormat="1" applyFont="1" applyFill="1" applyBorder="1" applyAlignment="1">
      <alignment vertical="top" wrapText="1"/>
    </xf>
    <xf numFmtId="49" fontId="20" fillId="24" borderId="10" xfId="0" applyNumberFormat="1" applyFont="1" applyFill="1" applyBorder="1" applyAlignment="1">
      <alignment vertical="top" wrapText="1"/>
    </xf>
    <xf numFmtId="4" fontId="19" fillId="0" borderId="10" xfId="0" applyNumberFormat="1" applyFont="1" applyFill="1" applyBorder="1" applyAlignment="1">
      <alignment horizontal="center" vertical="top"/>
    </xf>
    <xf numFmtId="0" fontId="20" fillId="0" borderId="14" xfId="0" applyFont="1" applyBorder="1" applyAlignment="1">
      <alignment horizontal="center" vertical="top" wrapText="1"/>
    </xf>
    <xf numFmtId="0" fontId="20" fillId="0" borderId="15" xfId="0" applyFont="1" applyBorder="1" applyAlignment="1">
      <alignment horizontal="center" vertical="top" wrapText="1"/>
    </xf>
    <xf numFmtId="4" fontId="26" fillId="0" borderId="10" xfId="0" applyNumberFormat="1" applyFont="1" applyFill="1" applyBorder="1" applyAlignment="1">
      <alignment horizontal="center" vertical="top" wrapText="1"/>
    </xf>
    <xf numFmtId="3" fontId="20" fillId="0" borderId="10" xfId="0" applyNumberFormat="1" applyFont="1" applyFill="1" applyBorder="1" applyAlignment="1">
      <alignment horizontal="center" vertical="top" wrapText="1"/>
    </xf>
    <xf numFmtId="0" fontId="20" fillId="0" borderId="10" xfId="0" applyFont="1" applyBorder="1" applyAlignment="1">
      <alignment horizontal="left"/>
    </xf>
    <xf numFmtId="0" fontId="19" fillId="0" borderId="10" xfId="0" applyFont="1" applyBorder="1" applyAlignment="1">
      <alignment vertical="top" wrapText="1"/>
    </xf>
    <xf numFmtId="0" fontId="19" fillId="0" borderId="11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19" fillId="24" borderId="10" xfId="0" applyFont="1" applyFill="1" applyBorder="1" applyAlignment="1">
      <alignment vertical="top" wrapText="1"/>
    </xf>
    <xf numFmtId="0" fontId="19" fillId="24" borderId="15" xfId="0" applyFont="1" applyFill="1" applyBorder="1" applyAlignment="1">
      <alignment vertical="top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1"/>
  <sheetViews>
    <sheetView tabSelected="1" topLeftCell="A52" workbookViewId="0">
      <selection activeCell="G72" sqref="G72"/>
    </sheetView>
  </sheetViews>
  <sheetFormatPr defaultRowHeight="15.75"/>
  <cols>
    <col min="1" max="1" width="5.85546875" style="1" customWidth="1"/>
    <col min="2" max="2" width="47.28515625" style="10" customWidth="1"/>
    <col min="3" max="3" width="10.5703125" style="1" customWidth="1"/>
    <col min="4" max="4" width="28.5703125" style="21" customWidth="1"/>
    <col min="5" max="16384" width="9.140625" style="1"/>
  </cols>
  <sheetData>
    <row r="1" spans="1:4" ht="53.25" customHeight="1">
      <c r="A1" s="45" t="s">
        <v>93</v>
      </c>
      <c r="B1" s="45"/>
      <c r="C1" s="45"/>
      <c r="D1" s="45"/>
    </row>
    <row r="3" spans="1:4" ht="35.25" customHeight="1">
      <c r="A3" s="2" t="s">
        <v>0</v>
      </c>
      <c r="B3" s="3" t="s">
        <v>1</v>
      </c>
      <c r="C3" s="2" t="s">
        <v>2</v>
      </c>
      <c r="D3" s="12" t="s">
        <v>3</v>
      </c>
    </row>
    <row r="4" spans="1:4" s="7" customFormat="1" ht="20.100000000000001" customHeight="1">
      <c r="A4" s="4" t="s">
        <v>59</v>
      </c>
      <c r="B4" s="5" t="s">
        <v>4</v>
      </c>
      <c r="C4" s="6" t="s">
        <v>5</v>
      </c>
      <c r="D4" s="13">
        <v>45748</v>
      </c>
    </row>
    <row r="5" spans="1:4" s="7" customFormat="1" ht="20.100000000000001" customHeight="1">
      <c r="A5" s="4" t="s">
        <v>60</v>
      </c>
      <c r="B5" s="5" t="s">
        <v>6</v>
      </c>
      <c r="C5" s="6" t="s">
        <v>5</v>
      </c>
      <c r="D5" s="13">
        <v>45292</v>
      </c>
    </row>
    <row r="6" spans="1:4" s="7" customFormat="1" ht="20.100000000000001" customHeight="1">
      <c r="A6" s="4" t="s">
        <v>61</v>
      </c>
      <c r="B6" s="5" t="s">
        <v>7</v>
      </c>
      <c r="C6" s="6" t="s">
        <v>5</v>
      </c>
      <c r="D6" s="13">
        <v>45657</v>
      </c>
    </row>
    <row r="7" spans="1:4" s="7" customFormat="1" ht="30" customHeight="1">
      <c r="A7" s="41" t="s">
        <v>8</v>
      </c>
      <c r="B7" s="41"/>
      <c r="C7" s="41"/>
      <c r="D7" s="41"/>
    </row>
    <row r="8" spans="1:4" s="7" customFormat="1" ht="30" customHeight="1">
      <c r="A8" s="4" t="s">
        <v>62</v>
      </c>
      <c r="B8" s="8" t="s">
        <v>9</v>
      </c>
      <c r="C8" s="6" t="s">
        <v>10</v>
      </c>
      <c r="D8" s="14">
        <f>D10</f>
        <v>212031.62</v>
      </c>
    </row>
    <row r="9" spans="1:4" s="7" customFormat="1" ht="20.100000000000001" customHeight="1">
      <c r="A9" s="4" t="s">
        <v>63</v>
      </c>
      <c r="B9" s="9" t="s">
        <v>11</v>
      </c>
      <c r="C9" s="6" t="s">
        <v>10</v>
      </c>
      <c r="D9" s="15"/>
    </row>
    <row r="10" spans="1:4" s="7" customFormat="1" ht="20.100000000000001" customHeight="1">
      <c r="A10" s="4" t="s">
        <v>64</v>
      </c>
      <c r="B10" s="9" t="s">
        <v>12</v>
      </c>
      <c r="C10" s="11" t="s">
        <v>10</v>
      </c>
      <c r="D10" s="16">
        <v>212031.62</v>
      </c>
    </row>
    <row r="11" spans="1:4" s="7" customFormat="1" ht="33" customHeight="1">
      <c r="A11" s="4" t="s">
        <v>65</v>
      </c>
      <c r="B11" s="8" t="s">
        <v>13</v>
      </c>
      <c r="C11" s="11" t="s">
        <v>10</v>
      </c>
      <c r="D11" s="16">
        <v>853117.15</v>
      </c>
    </row>
    <row r="12" spans="1:4" s="7" customFormat="1" ht="20.100000000000001" customHeight="1">
      <c r="A12" s="4" t="s">
        <v>66</v>
      </c>
      <c r="B12" s="9" t="s">
        <v>14</v>
      </c>
      <c r="C12" s="11" t="s">
        <v>10</v>
      </c>
      <c r="D12" s="16">
        <f>D11</f>
        <v>853117.15</v>
      </c>
    </row>
    <row r="13" spans="1:4" s="7" customFormat="1" ht="20.100000000000001" customHeight="1">
      <c r="A13" s="4" t="s">
        <v>67</v>
      </c>
      <c r="B13" s="9" t="s">
        <v>15</v>
      </c>
      <c r="C13" s="11" t="s">
        <v>10</v>
      </c>
      <c r="D13" s="16">
        <v>0</v>
      </c>
    </row>
    <row r="14" spans="1:4" s="7" customFormat="1" ht="20.100000000000001" customHeight="1">
      <c r="A14" s="4" t="s">
        <v>68</v>
      </c>
      <c r="B14" s="9" t="s">
        <v>16</v>
      </c>
      <c r="C14" s="11" t="s">
        <v>10</v>
      </c>
      <c r="D14" s="16">
        <v>0</v>
      </c>
    </row>
    <row r="15" spans="1:4" s="7" customFormat="1" ht="20.25" customHeight="1">
      <c r="A15" s="4" t="s">
        <v>69</v>
      </c>
      <c r="B15" s="8" t="s">
        <v>17</v>
      </c>
      <c r="C15" s="11" t="s">
        <v>10</v>
      </c>
      <c r="D15" s="16">
        <v>849727.05</v>
      </c>
    </row>
    <row r="16" spans="1:4" s="7" customFormat="1" ht="20.25" customHeight="1">
      <c r="A16" s="4" t="s">
        <v>70</v>
      </c>
      <c r="B16" s="9" t="s">
        <v>18</v>
      </c>
      <c r="C16" s="11" t="s">
        <v>10</v>
      </c>
      <c r="D16" s="16">
        <f>D15</f>
        <v>849727.05</v>
      </c>
    </row>
    <row r="17" spans="1:4" s="7" customFormat="1" ht="20.25" customHeight="1">
      <c r="A17" s="4" t="s">
        <v>71</v>
      </c>
      <c r="B17" s="9" t="s">
        <v>19</v>
      </c>
      <c r="C17" s="11" t="s">
        <v>10</v>
      </c>
      <c r="D17" s="16">
        <v>0</v>
      </c>
    </row>
    <row r="18" spans="1:4" s="7" customFormat="1" ht="20.100000000000001" customHeight="1">
      <c r="A18" s="4" t="s">
        <v>72</v>
      </c>
      <c r="B18" s="9" t="s">
        <v>20</v>
      </c>
      <c r="C18" s="11" t="s">
        <v>10</v>
      </c>
      <c r="D18" s="16">
        <v>0</v>
      </c>
    </row>
    <row r="19" spans="1:4" s="7" customFormat="1" ht="30" customHeight="1">
      <c r="A19" s="4" t="s">
        <v>73</v>
      </c>
      <c r="B19" s="9" t="s">
        <v>21</v>
      </c>
      <c r="C19" s="11" t="s">
        <v>10</v>
      </c>
      <c r="D19" s="16">
        <v>0</v>
      </c>
    </row>
    <row r="20" spans="1:4" s="7" customFormat="1" ht="20.100000000000001" customHeight="1">
      <c r="A20" s="4" t="s">
        <v>74</v>
      </c>
      <c r="B20" s="9" t="s">
        <v>22</v>
      </c>
      <c r="C20" s="11" t="s">
        <v>10</v>
      </c>
      <c r="D20" s="16">
        <v>0</v>
      </c>
    </row>
    <row r="21" spans="1:4" s="7" customFormat="1" ht="20.100000000000001" customHeight="1">
      <c r="A21" s="4" t="s">
        <v>75</v>
      </c>
      <c r="B21" s="8" t="s">
        <v>23</v>
      </c>
      <c r="C21" s="11" t="s">
        <v>10</v>
      </c>
      <c r="D21" s="16">
        <f>D16+D19</f>
        <v>849727.05</v>
      </c>
    </row>
    <row r="22" spans="1:4" s="7" customFormat="1" ht="30" customHeight="1">
      <c r="A22" s="4" t="s">
        <v>24</v>
      </c>
      <c r="B22" s="8" t="s">
        <v>25</v>
      </c>
      <c r="C22" s="11" t="s">
        <v>10</v>
      </c>
      <c r="D22" s="16">
        <f>D24</f>
        <v>215421.71999999997</v>
      </c>
    </row>
    <row r="23" spans="1:4" s="7" customFormat="1" ht="20.100000000000001" customHeight="1">
      <c r="A23" s="4" t="s">
        <v>26</v>
      </c>
      <c r="B23" s="9" t="s">
        <v>27</v>
      </c>
      <c r="C23" s="11" t="s">
        <v>10</v>
      </c>
      <c r="D23" s="16" t="s">
        <v>5</v>
      </c>
    </row>
    <row r="24" spans="1:4" s="7" customFormat="1" ht="20.100000000000001" customHeight="1">
      <c r="A24" s="4" t="s">
        <v>28</v>
      </c>
      <c r="B24" s="9" t="s">
        <v>29</v>
      </c>
      <c r="C24" s="11" t="s">
        <v>10</v>
      </c>
      <c r="D24" s="16">
        <f>D8+D11-D15</f>
        <v>215421.71999999997</v>
      </c>
    </row>
    <row r="25" spans="1:4" s="7" customFormat="1" ht="32.25" customHeight="1">
      <c r="A25" s="46" t="s">
        <v>76</v>
      </c>
      <c r="B25" s="46"/>
      <c r="C25" s="46"/>
      <c r="D25" s="47"/>
    </row>
    <row r="26" spans="1:4" s="7" customFormat="1" ht="20.100000000000001" customHeight="1">
      <c r="A26" s="30">
        <v>21</v>
      </c>
      <c r="B26" s="31" t="s">
        <v>30</v>
      </c>
      <c r="C26" s="32" t="s">
        <v>5</v>
      </c>
      <c r="D26" s="27" t="s">
        <v>78</v>
      </c>
    </row>
    <row r="27" spans="1:4" s="7" customFormat="1" ht="20.100000000000001" customHeight="1">
      <c r="A27" s="30">
        <v>22</v>
      </c>
      <c r="B27" s="33" t="s">
        <v>77</v>
      </c>
      <c r="C27" s="32" t="s">
        <v>10</v>
      </c>
      <c r="D27" s="28">
        <v>111942.64</v>
      </c>
    </row>
    <row r="28" spans="1:4" s="7" customFormat="1" ht="20.100000000000001" customHeight="1">
      <c r="A28" s="30">
        <v>23</v>
      </c>
      <c r="B28" s="34" t="s">
        <v>31</v>
      </c>
      <c r="C28" s="32" t="s">
        <v>5</v>
      </c>
      <c r="D28" s="28" t="s">
        <v>114</v>
      </c>
    </row>
    <row r="29" spans="1:4" s="7" customFormat="1" ht="20.100000000000001" customHeight="1">
      <c r="A29" s="30">
        <v>24</v>
      </c>
      <c r="B29" s="34" t="s">
        <v>32</v>
      </c>
      <c r="C29" s="32" t="s">
        <v>5</v>
      </c>
      <c r="D29" s="28" t="s">
        <v>80</v>
      </c>
    </row>
    <row r="30" spans="1:4" s="7" customFormat="1" ht="20.100000000000001" customHeight="1">
      <c r="A30" s="30">
        <v>25</v>
      </c>
      <c r="B30" s="31" t="s">
        <v>30</v>
      </c>
      <c r="C30" s="32" t="s">
        <v>5</v>
      </c>
      <c r="D30" s="27" t="s">
        <v>79</v>
      </c>
    </row>
    <row r="31" spans="1:4" s="7" customFormat="1" ht="20.100000000000001" customHeight="1">
      <c r="A31" s="30">
        <v>26</v>
      </c>
      <c r="B31" s="33" t="s">
        <v>77</v>
      </c>
      <c r="C31" s="32" t="s">
        <v>10</v>
      </c>
      <c r="D31" s="28">
        <v>106761.23</v>
      </c>
    </row>
    <row r="32" spans="1:4" s="7" customFormat="1" ht="20.100000000000001" customHeight="1">
      <c r="A32" s="30">
        <v>27</v>
      </c>
      <c r="B32" s="34" t="s">
        <v>31</v>
      </c>
      <c r="C32" s="32" t="s">
        <v>5</v>
      </c>
      <c r="D32" s="28" t="s">
        <v>114</v>
      </c>
    </row>
    <row r="33" spans="1:4" s="7" customFormat="1" ht="20.100000000000001" customHeight="1">
      <c r="A33" s="30">
        <v>28</v>
      </c>
      <c r="B33" s="34" t="s">
        <v>32</v>
      </c>
      <c r="C33" s="32" t="s">
        <v>5</v>
      </c>
      <c r="D33" s="28" t="s">
        <v>81</v>
      </c>
    </row>
    <row r="34" spans="1:4" s="7" customFormat="1" ht="22.5" customHeight="1">
      <c r="A34" s="30">
        <v>29</v>
      </c>
      <c r="B34" s="31" t="s">
        <v>30</v>
      </c>
      <c r="C34" s="32" t="s">
        <v>5</v>
      </c>
      <c r="D34" s="27" t="s">
        <v>83</v>
      </c>
    </row>
    <row r="35" spans="1:4" s="7" customFormat="1" ht="20.100000000000001" customHeight="1">
      <c r="A35" s="30">
        <v>30</v>
      </c>
      <c r="B35" s="33" t="s">
        <v>77</v>
      </c>
      <c r="C35" s="32" t="s">
        <v>10</v>
      </c>
      <c r="D35" s="28">
        <v>7470.88</v>
      </c>
    </row>
    <row r="36" spans="1:4" s="7" customFormat="1" ht="20.100000000000001" customHeight="1">
      <c r="A36" s="30">
        <v>31</v>
      </c>
      <c r="B36" s="34" t="s">
        <v>31</v>
      </c>
      <c r="C36" s="32" t="s">
        <v>5</v>
      </c>
      <c r="D36" s="28" t="s">
        <v>114</v>
      </c>
    </row>
    <row r="37" spans="1:4" s="7" customFormat="1" ht="20.100000000000001" customHeight="1">
      <c r="A37" s="30">
        <v>32</v>
      </c>
      <c r="B37" s="34" t="s">
        <v>32</v>
      </c>
      <c r="C37" s="32" t="s">
        <v>5</v>
      </c>
      <c r="D37" s="28" t="s">
        <v>82</v>
      </c>
    </row>
    <row r="38" spans="1:4" s="7" customFormat="1" ht="27" customHeight="1">
      <c r="A38" s="22">
        <v>33</v>
      </c>
      <c r="B38" s="23" t="s">
        <v>30</v>
      </c>
      <c r="C38" s="24" t="s">
        <v>5</v>
      </c>
      <c r="D38" s="27" t="s">
        <v>106</v>
      </c>
    </row>
    <row r="39" spans="1:4" s="7" customFormat="1" ht="20.100000000000001" customHeight="1">
      <c r="A39" s="22">
        <v>34</v>
      </c>
      <c r="B39" s="25" t="s">
        <v>77</v>
      </c>
      <c r="C39" s="24" t="s">
        <v>10</v>
      </c>
      <c r="D39" s="28">
        <v>4438.34</v>
      </c>
    </row>
    <row r="40" spans="1:4" s="7" customFormat="1" ht="27.75" customHeight="1">
      <c r="A40" s="22">
        <v>35</v>
      </c>
      <c r="B40" s="26" t="s">
        <v>31</v>
      </c>
      <c r="C40" s="24" t="s">
        <v>5</v>
      </c>
      <c r="D40" s="29" t="s">
        <v>107</v>
      </c>
    </row>
    <row r="41" spans="1:4" s="7" customFormat="1" ht="20.100000000000001" customHeight="1">
      <c r="A41" s="22">
        <v>36</v>
      </c>
      <c r="B41" s="26" t="s">
        <v>32</v>
      </c>
      <c r="C41" s="24" t="s">
        <v>5</v>
      </c>
      <c r="D41" s="28" t="s">
        <v>82</v>
      </c>
    </row>
    <row r="42" spans="1:4" s="7" customFormat="1" ht="25.5" customHeight="1">
      <c r="A42" s="22">
        <v>37</v>
      </c>
      <c r="B42" s="23" t="s">
        <v>30</v>
      </c>
      <c r="C42" s="24" t="s">
        <v>5</v>
      </c>
      <c r="D42" s="27" t="s">
        <v>84</v>
      </c>
    </row>
    <row r="43" spans="1:4" s="7" customFormat="1" ht="20.100000000000001" customHeight="1">
      <c r="A43" s="22">
        <v>38</v>
      </c>
      <c r="B43" s="25" t="s">
        <v>77</v>
      </c>
      <c r="C43" s="24" t="s">
        <v>10</v>
      </c>
      <c r="D43" s="28">
        <v>88584.12</v>
      </c>
    </row>
    <row r="44" spans="1:4" s="7" customFormat="1" ht="32.25" customHeight="1">
      <c r="A44" s="22">
        <v>39</v>
      </c>
      <c r="B44" s="26" t="s">
        <v>31</v>
      </c>
      <c r="C44" s="24" t="s">
        <v>5</v>
      </c>
      <c r="D44" s="29" t="s">
        <v>85</v>
      </c>
    </row>
    <row r="45" spans="1:4" s="7" customFormat="1" ht="32.25" customHeight="1">
      <c r="A45" s="22">
        <v>40</v>
      </c>
      <c r="B45" s="26" t="s">
        <v>32</v>
      </c>
      <c r="C45" s="24" t="s">
        <v>5</v>
      </c>
      <c r="D45" s="28" t="s">
        <v>80</v>
      </c>
    </row>
    <row r="46" spans="1:4" s="7" customFormat="1" ht="25.5" customHeight="1">
      <c r="A46" s="22">
        <v>41</v>
      </c>
      <c r="B46" s="23" t="s">
        <v>30</v>
      </c>
      <c r="C46" s="24" t="s">
        <v>5</v>
      </c>
      <c r="D46" s="27" t="s">
        <v>99</v>
      </c>
    </row>
    <row r="47" spans="1:4" s="7" customFormat="1" ht="24" customHeight="1">
      <c r="A47" s="22">
        <v>42</v>
      </c>
      <c r="B47" s="25" t="s">
        <v>77</v>
      </c>
      <c r="C47" s="24" t="s">
        <v>10</v>
      </c>
      <c r="D47" s="28">
        <v>5663.07</v>
      </c>
    </row>
    <row r="48" spans="1:4" s="7" customFormat="1" ht="25.5" customHeight="1">
      <c r="A48" s="22">
        <v>43</v>
      </c>
      <c r="B48" s="26" t="s">
        <v>31</v>
      </c>
      <c r="C48" s="24" t="s">
        <v>5</v>
      </c>
      <c r="D48" s="29" t="s">
        <v>100</v>
      </c>
    </row>
    <row r="49" spans="1:4" s="7" customFormat="1" ht="27" customHeight="1">
      <c r="A49" s="22">
        <v>44</v>
      </c>
      <c r="B49" s="26" t="s">
        <v>32</v>
      </c>
      <c r="C49" s="24" t="s">
        <v>5</v>
      </c>
      <c r="D49" s="28" t="s">
        <v>104</v>
      </c>
    </row>
    <row r="50" spans="1:4" s="7" customFormat="1" ht="21.75" customHeight="1">
      <c r="A50" s="30">
        <v>45</v>
      </c>
      <c r="B50" s="31" t="s">
        <v>30</v>
      </c>
      <c r="C50" s="32" t="s">
        <v>5</v>
      </c>
      <c r="D50" s="27" t="s">
        <v>86</v>
      </c>
    </row>
    <row r="51" spans="1:4" s="7" customFormat="1">
      <c r="A51" s="30">
        <v>46</v>
      </c>
      <c r="B51" s="33" t="s">
        <v>77</v>
      </c>
      <c r="C51" s="32" t="s">
        <v>10</v>
      </c>
      <c r="D51" s="28">
        <v>669.88</v>
      </c>
    </row>
    <row r="52" spans="1:4" s="7" customFormat="1">
      <c r="A52" s="30">
        <v>47</v>
      </c>
      <c r="B52" s="34" t="s">
        <v>31</v>
      </c>
      <c r="C52" s="32" t="s">
        <v>5</v>
      </c>
      <c r="D52" s="29" t="s">
        <v>113</v>
      </c>
    </row>
    <row r="53" spans="1:4" s="7" customFormat="1">
      <c r="A53" s="30">
        <v>48</v>
      </c>
      <c r="B53" s="34" t="s">
        <v>32</v>
      </c>
      <c r="C53" s="32" t="s">
        <v>5</v>
      </c>
      <c r="D53" s="28" t="s">
        <v>105</v>
      </c>
    </row>
    <row r="54" spans="1:4" s="7" customFormat="1" ht="25.5">
      <c r="A54" s="30">
        <v>49</v>
      </c>
      <c r="B54" s="31" t="s">
        <v>30</v>
      </c>
      <c r="C54" s="32" t="s">
        <v>5</v>
      </c>
      <c r="D54" s="27" t="s">
        <v>127</v>
      </c>
    </row>
    <row r="55" spans="1:4" s="7" customFormat="1">
      <c r="A55" s="30">
        <v>50</v>
      </c>
      <c r="B55" s="33" t="s">
        <v>77</v>
      </c>
      <c r="C55" s="32" t="s">
        <v>10</v>
      </c>
      <c r="D55" s="28">
        <v>2168.96</v>
      </c>
    </row>
    <row r="56" spans="1:4" s="7" customFormat="1">
      <c r="A56" s="30">
        <v>51</v>
      </c>
      <c r="B56" s="34" t="s">
        <v>31</v>
      </c>
      <c r="C56" s="32" t="s">
        <v>5</v>
      </c>
      <c r="D56" s="29" t="s">
        <v>97</v>
      </c>
    </row>
    <row r="57" spans="1:4" s="7" customFormat="1">
      <c r="A57" s="30">
        <v>52</v>
      </c>
      <c r="B57" s="34" t="s">
        <v>32</v>
      </c>
      <c r="C57" s="32" t="s">
        <v>5</v>
      </c>
      <c r="D57" s="28" t="s">
        <v>128</v>
      </c>
    </row>
    <row r="58" spans="1:4" s="7" customFormat="1" ht="19.5" customHeight="1">
      <c r="A58" s="22">
        <v>53</v>
      </c>
      <c r="B58" s="23" t="s">
        <v>30</v>
      </c>
      <c r="C58" s="24" t="s">
        <v>5</v>
      </c>
      <c r="D58" s="27" t="s">
        <v>95</v>
      </c>
    </row>
    <row r="59" spans="1:4" s="7" customFormat="1" ht="19.5" customHeight="1">
      <c r="A59" s="22">
        <v>54</v>
      </c>
      <c r="B59" s="25" t="s">
        <v>77</v>
      </c>
      <c r="C59" s="24" t="s">
        <v>10</v>
      </c>
      <c r="D59" s="28">
        <v>12772.8</v>
      </c>
    </row>
    <row r="60" spans="1:4" s="7" customFormat="1" ht="19.5" customHeight="1">
      <c r="A60" s="22">
        <v>55</v>
      </c>
      <c r="B60" s="26" t="s">
        <v>31</v>
      </c>
      <c r="C60" s="24" t="s">
        <v>5</v>
      </c>
      <c r="D60" s="29" t="s">
        <v>103</v>
      </c>
    </row>
    <row r="61" spans="1:4" s="7" customFormat="1" ht="19.5" customHeight="1">
      <c r="A61" s="22">
        <v>56</v>
      </c>
      <c r="B61" s="26" t="s">
        <v>32</v>
      </c>
      <c r="C61" s="24" t="s">
        <v>5</v>
      </c>
      <c r="D61" s="28" t="s">
        <v>81</v>
      </c>
    </row>
    <row r="62" spans="1:4" s="7" customFormat="1" ht="28.5" customHeight="1">
      <c r="A62" s="22">
        <v>57</v>
      </c>
      <c r="B62" s="23" t="s">
        <v>30</v>
      </c>
      <c r="C62" s="24" t="s">
        <v>5</v>
      </c>
      <c r="D62" s="27" t="s">
        <v>94</v>
      </c>
    </row>
    <row r="63" spans="1:4" s="7" customFormat="1" ht="19.5" customHeight="1">
      <c r="A63" s="22">
        <v>58</v>
      </c>
      <c r="B63" s="25" t="s">
        <v>77</v>
      </c>
      <c r="C63" s="24" t="s">
        <v>10</v>
      </c>
      <c r="D63" s="28">
        <v>0</v>
      </c>
    </row>
    <row r="64" spans="1:4" s="7" customFormat="1" ht="19.5" customHeight="1">
      <c r="A64" s="22">
        <v>59</v>
      </c>
      <c r="B64" s="26" t="s">
        <v>31</v>
      </c>
      <c r="C64" s="24" t="s">
        <v>5</v>
      </c>
      <c r="D64" s="29" t="s">
        <v>129</v>
      </c>
    </row>
    <row r="65" spans="1:4" s="7" customFormat="1" ht="19.5" customHeight="1">
      <c r="A65" s="22">
        <v>60</v>
      </c>
      <c r="B65" s="26" t="s">
        <v>32</v>
      </c>
      <c r="C65" s="24" t="s">
        <v>5</v>
      </c>
      <c r="D65" s="28" t="s">
        <v>81</v>
      </c>
    </row>
    <row r="66" spans="1:4" s="7" customFormat="1" ht="19.5" customHeight="1">
      <c r="A66" s="22">
        <v>61</v>
      </c>
      <c r="B66" s="23" t="s">
        <v>30</v>
      </c>
      <c r="C66" s="24" t="s">
        <v>5</v>
      </c>
      <c r="D66" s="27" t="s">
        <v>108</v>
      </c>
    </row>
    <row r="67" spans="1:4" s="7" customFormat="1" ht="19.5" customHeight="1">
      <c r="A67" s="22">
        <v>62</v>
      </c>
      <c r="B67" s="25" t="s">
        <v>77</v>
      </c>
      <c r="C67" s="24" t="s">
        <v>10</v>
      </c>
      <c r="D67" s="28">
        <v>6024.9</v>
      </c>
    </row>
    <row r="68" spans="1:4" s="7" customFormat="1" ht="29.25" customHeight="1">
      <c r="A68" s="22">
        <v>63</v>
      </c>
      <c r="B68" s="26" t="s">
        <v>31</v>
      </c>
      <c r="C68" s="24" t="s">
        <v>5</v>
      </c>
      <c r="D68" s="29" t="s">
        <v>109</v>
      </c>
    </row>
    <row r="69" spans="1:4" s="7" customFormat="1" ht="19.5" customHeight="1">
      <c r="A69" s="22">
        <v>64</v>
      </c>
      <c r="B69" s="26" t="s">
        <v>32</v>
      </c>
      <c r="C69" s="24" t="s">
        <v>5</v>
      </c>
      <c r="D69" s="28" t="s">
        <v>80</v>
      </c>
    </row>
    <row r="70" spans="1:4" s="7" customFormat="1">
      <c r="A70" s="30">
        <v>65</v>
      </c>
      <c r="B70" s="31" t="s">
        <v>30</v>
      </c>
      <c r="C70" s="32" t="s">
        <v>5</v>
      </c>
      <c r="D70" s="27" t="s">
        <v>125</v>
      </c>
    </row>
    <row r="71" spans="1:4" s="7" customFormat="1">
      <c r="A71" s="30">
        <v>66</v>
      </c>
      <c r="B71" s="33" t="s">
        <v>77</v>
      </c>
      <c r="C71" s="32" t="s">
        <v>10</v>
      </c>
      <c r="D71" s="28">
        <v>37902.519999999997</v>
      </c>
    </row>
    <row r="72" spans="1:4" s="7" customFormat="1">
      <c r="A72" s="30">
        <v>67</v>
      </c>
      <c r="B72" s="34" t="s">
        <v>31</v>
      </c>
      <c r="C72" s="32" t="s">
        <v>5</v>
      </c>
      <c r="D72" s="29" t="s">
        <v>126</v>
      </c>
    </row>
    <row r="73" spans="1:4" s="7" customFormat="1">
      <c r="A73" s="30">
        <v>68</v>
      </c>
      <c r="B73" s="34" t="s">
        <v>32</v>
      </c>
      <c r="C73" s="32" t="s">
        <v>5</v>
      </c>
      <c r="D73" s="28" t="s">
        <v>112</v>
      </c>
    </row>
    <row r="74" spans="1:4" s="7" customFormat="1" ht="20.100000000000001" customHeight="1">
      <c r="A74" s="22">
        <v>69</v>
      </c>
      <c r="B74" s="23" t="s">
        <v>30</v>
      </c>
      <c r="C74" s="24" t="s">
        <v>5</v>
      </c>
      <c r="D74" s="27" t="s">
        <v>101</v>
      </c>
    </row>
    <row r="75" spans="1:4" s="7" customFormat="1" ht="20.100000000000001" customHeight="1">
      <c r="A75" s="22">
        <v>70</v>
      </c>
      <c r="B75" s="25" t="s">
        <v>77</v>
      </c>
      <c r="C75" s="24" t="s">
        <v>10</v>
      </c>
      <c r="D75" s="28">
        <v>21930.639999999999</v>
      </c>
    </row>
    <row r="76" spans="1:4" s="7" customFormat="1" ht="20.100000000000001" customHeight="1">
      <c r="A76" s="22">
        <v>71</v>
      </c>
      <c r="B76" s="26" t="s">
        <v>31</v>
      </c>
      <c r="C76" s="24" t="s">
        <v>5</v>
      </c>
      <c r="D76" s="29" t="s">
        <v>102</v>
      </c>
    </row>
    <row r="77" spans="1:4" s="7" customFormat="1" ht="20.100000000000001" customHeight="1">
      <c r="A77" s="22">
        <v>72</v>
      </c>
      <c r="B77" s="26" t="s">
        <v>32</v>
      </c>
      <c r="C77" s="24" t="s">
        <v>5</v>
      </c>
      <c r="D77" s="28" t="s">
        <v>80</v>
      </c>
    </row>
    <row r="78" spans="1:4" s="7" customFormat="1" ht="20.100000000000001" customHeight="1">
      <c r="A78" s="30">
        <v>73</v>
      </c>
      <c r="B78" s="31" t="s">
        <v>30</v>
      </c>
      <c r="C78" s="32" t="s">
        <v>5</v>
      </c>
      <c r="D78" s="27" t="s">
        <v>96</v>
      </c>
    </row>
    <row r="79" spans="1:4" s="7" customFormat="1" ht="20.100000000000001" customHeight="1">
      <c r="A79" s="30">
        <v>74</v>
      </c>
      <c r="B79" s="33" t="s">
        <v>77</v>
      </c>
      <c r="C79" s="32" t="s">
        <v>10</v>
      </c>
      <c r="D79" s="28">
        <v>480043.95</v>
      </c>
    </row>
    <row r="80" spans="1:4" s="7" customFormat="1" ht="20.100000000000001" customHeight="1">
      <c r="A80" s="30">
        <v>75</v>
      </c>
      <c r="B80" s="34" t="s">
        <v>31</v>
      </c>
      <c r="C80" s="32" t="s">
        <v>5</v>
      </c>
      <c r="D80" s="29" t="s">
        <v>97</v>
      </c>
    </row>
    <row r="81" spans="1:4" s="7" customFormat="1">
      <c r="A81" s="30">
        <v>76</v>
      </c>
      <c r="B81" s="34" t="s">
        <v>32</v>
      </c>
      <c r="C81" s="32" t="s">
        <v>5</v>
      </c>
      <c r="D81" s="28" t="s">
        <v>80</v>
      </c>
    </row>
    <row r="82" spans="1:4" s="7" customFormat="1">
      <c r="A82" s="22">
        <v>77</v>
      </c>
      <c r="B82" s="23" t="s">
        <v>30</v>
      </c>
      <c r="C82" s="24" t="s">
        <v>5</v>
      </c>
      <c r="D82" s="27" t="s">
        <v>110</v>
      </c>
    </row>
    <row r="83" spans="1:4" s="7" customFormat="1">
      <c r="A83" s="22">
        <v>78</v>
      </c>
      <c r="B83" s="25" t="s">
        <v>77</v>
      </c>
      <c r="C83" s="24" t="s">
        <v>10</v>
      </c>
      <c r="D83" s="28">
        <v>2289.46</v>
      </c>
    </row>
    <row r="84" spans="1:4" s="7" customFormat="1">
      <c r="A84" s="22">
        <v>79</v>
      </c>
      <c r="B84" s="26" t="s">
        <v>31</v>
      </c>
      <c r="C84" s="24" t="s">
        <v>5</v>
      </c>
      <c r="D84" s="29" t="s">
        <v>111</v>
      </c>
    </row>
    <row r="85" spans="1:4" s="7" customFormat="1">
      <c r="A85" s="22">
        <v>80</v>
      </c>
      <c r="B85" s="26" t="s">
        <v>32</v>
      </c>
      <c r="C85" s="24" t="s">
        <v>5</v>
      </c>
      <c r="D85" s="28" t="s">
        <v>112</v>
      </c>
    </row>
    <row r="86" spans="1:4" s="7" customFormat="1">
      <c r="A86" s="30">
        <v>45</v>
      </c>
      <c r="B86" s="31" t="s">
        <v>30</v>
      </c>
      <c r="C86" s="32" t="s">
        <v>5</v>
      </c>
      <c r="D86" s="27" t="s">
        <v>123</v>
      </c>
    </row>
    <row r="87" spans="1:4" s="7" customFormat="1">
      <c r="A87" s="30">
        <v>46</v>
      </c>
      <c r="B87" s="33" t="s">
        <v>77</v>
      </c>
      <c r="C87" s="32" t="s">
        <v>10</v>
      </c>
      <c r="D87" s="28">
        <v>1927.97</v>
      </c>
    </row>
    <row r="88" spans="1:4" s="7" customFormat="1">
      <c r="A88" s="30">
        <v>47</v>
      </c>
      <c r="B88" s="34" t="s">
        <v>31</v>
      </c>
      <c r="C88" s="32" t="s">
        <v>5</v>
      </c>
      <c r="D88" s="29" t="s">
        <v>124</v>
      </c>
    </row>
    <row r="89" spans="1:4" s="7" customFormat="1">
      <c r="A89" s="30">
        <v>48</v>
      </c>
      <c r="B89" s="34" t="s">
        <v>32</v>
      </c>
      <c r="C89" s="32" t="s">
        <v>5</v>
      </c>
      <c r="D89" s="28" t="s">
        <v>80</v>
      </c>
    </row>
    <row r="90" spans="1:4" s="7" customFormat="1" ht="20.100000000000001" customHeight="1">
      <c r="A90" s="41" t="s">
        <v>33</v>
      </c>
      <c r="B90" s="41"/>
      <c r="C90" s="41"/>
      <c r="D90" s="41"/>
    </row>
    <row r="91" spans="1:4" s="7" customFormat="1" ht="20.100000000000001" customHeight="1">
      <c r="A91" s="4">
        <v>61</v>
      </c>
      <c r="B91" s="8" t="s">
        <v>34</v>
      </c>
      <c r="C91" s="6" t="s">
        <v>35</v>
      </c>
      <c r="D91" s="14"/>
    </row>
    <row r="92" spans="1:4" s="7" customFormat="1" ht="30" customHeight="1">
      <c r="A92" s="4">
        <v>62</v>
      </c>
      <c r="B92" s="8" t="s">
        <v>36</v>
      </c>
      <c r="C92" s="6" t="s">
        <v>35</v>
      </c>
      <c r="D92" s="14"/>
    </row>
    <row r="93" spans="1:4" s="7" customFormat="1" ht="20.100000000000001" customHeight="1">
      <c r="A93" s="4">
        <v>63</v>
      </c>
      <c r="B93" s="8" t="s">
        <v>37</v>
      </c>
      <c r="C93" s="6" t="s">
        <v>35</v>
      </c>
      <c r="D93" s="14"/>
    </row>
    <row r="94" spans="1:4" s="7" customFormat="1" ht="20.100000000000001" customHeight="1">
      <c r="A94" s="4">
        <v>64</v>
      </c>
      <c r="B94" s="8" t="s">
        <v>38</v>
      </c>
      <c r="C94" s="6" t="s">
        <v>10</v>
      </c>
      <c r="D94" s="14"/>
    </row>
    <row r="95" spans="1:4" s="7" customFormat="1" ht="30" customHeight="1">
      <c r="A95" s="41" t="s">
        <v>39</v>
      </c>
      <c r="B95" s="41"/>
      <c r="C95" s="41"/>
      <c r="D95" s="41"/>
    </row>
    <row r="96" spans="1:4" s="7" customFormat="1" ht="20.100000000000001" customHeight="1">
      <c r="A96" s="4">
        <v>65</v>
      </c>
      <c r="B96" s="8" t="s">
        <v>40</v>
      </c>
      <c r="C96" s="6" t="s">
        <v>10</v>
      </c>
      <c r="D96" s="14">
        <f>D98</f>
        <v>721419.37</v>
      </c>
    </row>
    <row r="97" spans="1:4" s="7" customFormat="1" ht="20.100000000000001" customHeight="1">
      <c r="A97" s="4">
        <v>66</v>
      </c>
      <c r="B97" s="9" t="s">
        <v>11</v>
      </c>
      <c r="C97" s="6" t="s">
        <v>10</v>
      </c>
      <c r="D97" s="14"/>
    </row>
    <row r="98" spans="1:4" s="7" customFormat="1" ht="30" customHeight="1">
      <c r="A98" s="4">
        <v>67</v>
      </c>
      <c r="B98" s="9" t="s">
        <v>12</v>
      </c>
      <c r="C98" s="6" t="s">
        <v>10</v>
      </c>
      <c r="D98" s="17">
        <v>721419.37</v>
      </c>
    </row>
    <row r="99" spans="1:4" s="7" customFormat="1" ht="26.25" customHeight="1">
      <c r="A99" s="4">
        <v>68</v>
      </c>
      <c r="B99" s="8" t="s">
        <v>41</v>
      </c>
      <c r="C99" s="6" t="s">
        <v>10</v>
      </c>
      <c r="D99" s="14">
        <f>D96+D101-D100</f>
        <v>702575.37</v>
      </c>
    </row>
    <row r="100" spans="1:4" s="7" customFormat="1" ht="20.100000000000001" customHeight="1">
      <c r="A100" s="4">
        <v>69</v>
      </c>
      <c r="B100" s="9" t="s">
        <v>11</v>
      </c>
      <c r="C100" s="6" t="s">
        <v>10</v>
      </c>
      <c r="D100" s="14">
        <v>24751.72</v>
      </c>
    </row>
    <row r="101" spans="1:4" s="7" customFormat="1" ht="20.100000000000001" customHeight="1">
      <c r="A101" s="4">
        <v>70</v>
      </c>
      <c r="B101" s="9" t="s">
        <v>12</v>
      </c>
      <c r="C101" s="6" t="s">
        <v>10</v>
      </c>
      <c r="D101" s="14">
        <f>D118+D148+D158+D168+D178+D188+D198+D208</f>
        <v>5907.7199999999903</v>
      </c>
    </row>
    <row r="102" spans="1:4" s="7" customFormat="1" ht="33.75" customHeight="1">
      <c r="A102" s="42" t="s">
        <v>42</v>
      </c>
      <c r="B102" s="43"/>
      <c r="C102" s="43"/>
      <c r="D102" s="44"/>
    </row>
    <row r="103" spans="1:4" s="7" customFormat="1" ht="20.25" customHeight="1">
      <c r="A103" s="4">
        <v>71</v>
      </c>
      <c r="B103" s="8" t="s">
        <v>43</v>
      </c>
      <c r="C103" s="6" t="s">
        <v>5</v>
      </c>
      <c r="D103" s="35" t="s">
        <v>88</v>
      </c>
    </row>
    <row r="104" spans="1:4" s="7" customFormat="1" ht="20.25" customHeight="1">
      <c r="A104" s="4">
        <v>72</v>
      </c>
      <c r="B104" s="8" t="s">
        <v>44</v>
      </c>
      <c r="C104" s="6" t="s">
        <v>5</v>
      </c>
      <c r="D104" s="14" t="s">
        <v>87</v>
      </c>
    </row>
    <row r="105" spans="1:4" s="7" customFormat="1" ht="30" customHeight="1">
      <c r="A105" s="4">
        <v>73</v>
      </c>
      <c r="B105" s="8" t="s">
        <v>45</v>
      </c>
      <c r="C105" s="6" t="s">
        <v>46</v>
      </c>
      <c r="D105" s="14">
        <v>0</v>
      </c>
    </row>
    <row r="106" spans="1:4" s="7" customFormat="1" ht="24.75" customHeight="1">
      <c r="A106" s="4">
        <v>74</v>
      </c>
      <c r="B106" s="8" t="s">
        <v>47</v>
      </c>
      <c r="C106" s="6" t="s">
        <v>10</v>
      </c>
      <c r="D106" s="14">
        <v>198348.99</v>
      </c>
    </row>
    <row r="107" spans="1:4" s="7" customFormat="1" ht="27.75" customHeight="1">
      <c r="A107" s="4">
        <v>75</v>
      </c>
      <c r="B107" s="9" t="s">
        <v>48</v>
      </c>
      <c r="C107" s="6" t="s">
        <v>10</v>
      </c>
      <c r="D107" s="14">
        <v>200401.78</v>
      </c>
    </row>
    <row r="108" spans="1:4" s="7" customFormat="1" ht="29.25" customHeight="1">
      <c r="A108" s="4">
        <v>76</v>
      </c>
      <c r="B108" s="9" t="s">
        <v>49</v>
      </c>
      <c r="C108" s="6" t="s">
        <v>10</v>
      </c>
      <c r="D108" s="14">
        <f>D106-D107</f>
        <v>-2052.7900000000081</v>
      </c>
    </row>
    <row r="109" spans="1:4" s="7" customFormat="1" ht="30.75" customHeight="1">
      <c r="A109" s="4">
        <v>77</v>
      </c>
      <c r="B109" s="9" t="s">
        <v>50</v>
      </c>
      <c r="C109" s="6" t="s">
        <v>10</v>
      </c>
      <c r="D109" s="14">
        <f>D106</f>
        <v>198348.99</v>
      </c>
    </row>
    <row r="110" spans="1:4" s="7" customFormat="1" ht="30" customHeight="1">
      <c r="A110" s="4">
        <v>78</v>
      </c>
      <c r="B110" s="9" t="s">
        <v>51</v>
      </c>
      <c r="C110" s="6" t="s">
        <v>10</v>
      </c>
      <c r="D110" s="14">
        <f>D106</f>
        <v>198348.99</v>
      </c>
    </row>
    <row r="111" spans="1:4" s="7" customFormat="1" ht="20.100000000000001" customHeight="1">
      <c r="A111" s="4">
        <v>79</v>
      </c>
      <c r="B111" s="9" t="s">
        <v>52</v>
      </c>
      <c r="C111" s="6" t="s">
        <v>10</v>
      </c>
      <c r="D111" s="14">
        <v>0</v>
      </c>
    </row>
    <row r="112" spans="1:4" s="7" customFormat="1" ht="20.100000000000001" customHeight="1">
      <c r="A112" s="4">
        <v>80</v>
      </c>
      <c r="B112" s="8" t="s">
        <v>53</v>
      </c>
      <c r="C112" s="6" t="s">
        <v>10</v>
      </c>
      <c r="D112" s="14"/>
    </row>
    <row r="113" spans="1:4" s="7" customFormat="1" ht="32.25" customHeight="1">
      <c r="A113" s="4">
        <v>81</v>
      </c>
      <c r="B113" s="5" t="s">
        <v>43</v>
      </c>
      <c r="C113" s="6" t="s">
        <v>5</v>
      </c>
      <c r="D113" s="18" t="s">
        <v>90</v>
      </c>
    </row>
    <row r="114" spans="1:4" s="7" customFormat="1" ht="20.100000000000001" customHeight="1">
      <c r="A114" s="4">
        <v>82</v>
      </c>
      <c r="B114" s="8" t="s">
        <v>44</v>
      </c>
      <c r="C114" s="6" t="s">
        <v>5</v>
      </c>
      <c r="D114" s="14" t="s">
        <v>87</v>
      </c>
    </row>
    <row r="115" spans="1:4" s="7" customFormat="1" ht="30" customHeight="1">
      <c r="A115" s="4">
        <v>83</v>
      </c>
      <c r="B115" s="8" t="s">
        <v>45</v>
      </c>
      <c r="C115" s="6" t="s">
        <v>46</v>
      </c>
      <c r="D115" s="14">
        <v>0</v>
      </c>
    </row>
    <row r="116" spans="1:4" s="7" customFormat="1" ht="33" customHeight="1">
      <c r="A116" s="4">
        <v>84</v>
      </c>
      <c r="B116" s="8" t="s">
        <v>47</v>
      </c>
      <c r="C116" s="6" t="s">
        <v>10</v>
      </c>
      <c r="D116" s="14">
        <v>113716.55</v>
      </c>
    </row>
    <row r="117" spans="1:4" s="7" customFormat="1" ht="20.100000000000001" customHeight="1">
      <c r="A117" s="4">
        <v>85</v>
      </c>
      <c r="B117" s="9" t="s">
        <v>48</v>
      </c>
      <c r="C117" s="6" t="s">
        <v>10</v>
      </c>
      <c r="D117" s="14">
        <v>113210.1</v>
      </c>
    </row>
    <row r="118" spans="1:4" s="7" customFormat="1" ht="32.25" customHeight="1">
      <c r="A118" s="4">
        <v>86</v>
      </c>
      <c r="B118" s="9" t="s">
        <v>49</v>
      </c>
      <c r="C118" s="6" t="s">
        <v>10</v>
      </c>
      <c r="D118" s="14">
        <f>D116-D117</f>
        <v>506.44999999999709</v>
      </c>
    </row>
    <row r="119" spans="1:4" ht="31.5">
      <c r="A119" s="4">
        <v>87</v>
      </c>
      <c r="B119" s="9" t="s">
        <v>50</v>
      </c>
      <c r="C119" s="6" t="s">
        <v>10</v>
      </c>
      <c r="D119" s="14">
        <f>D116</f>
        <v>113716.55</v>
      </c>
    </row>
    <row r="120" spans="1:4" ht="31.5">
      <c r="A120" s="4">
        <v>88</v>
      </c>
      <c r="B120" s="9" t="s">
        <v>51</v>
      </c>
      <c r="C120" s="6" t="s">
        <v>10</v>
      </c>
      <c r="D120" s="14">
        <f>D119</f>
        <v>113716.55</v>
      </c>
    </row>
    <row r="121" spans="1:4" ht="31.5">
      <c r="A121" s="4">
        <v>89</v>
      </c>
      <c r="B121" s="9" t="s">
        <v>52</v>
      </c>
      <c r="C121" s="6" t="s">
        <v>10</v>
      </c>
      <c r="D121" s="14">
        <v>0</v>
      </c>
    </row>
    <row r="122" spans="1:4" ht="47.25">
      <c r="A122" s="4">
        <v>90</v>
      </c>
      <c r="B122" s="8" t="s">
        <v>53</v>
      </c>
      <c r="C122" s="6" t="s">
        <v>10</v>
      </c>
      <c r="D122" s="14"/>
    </row>
    <row r="123" spans="1:4">
      <c r="A123" s="4">
        <v>91</v>
      </c>
      <c r="B123" s="5" t="s">
        <v>43</v>
      </c>
      <c r="C123" s="6" t="s">
        <v>5</v>
      </c>
      <c r="D123" s="20" t="s">
        <v>89</v>
      </c>
    </row>
    <row r="124" spans="1:4">
      <c r="A124" s="4">
        <v>92</v>
      </c>
      <c r="B124" s="8" t="s">
        <v>44</v>
      </c>
      <c r="C124" s="6" t="s">
        <v>5</v>
      </c>
      <c r="D124" s="14" t="s">
        <v>87</v>
      </c>
    </row>
    <row r="125" spans="1:4" ht="31.5">
      <c r="A125" s="4">
        <v>93</v>
      </c>
      <c r="B125" s="8" t="s">
        <v>45</v>
      </c>
      <c r="C125" s="6" t="s">
        <v>46</v>
      </c>
      <c r="D125" s="14">
        <v>0</v>
      </c>
    </row>
    <row r="126" spans="1:4">
      <c r="A126" s="4">
        <v>94</v>
      </c>
      <c r="B126" s="8" t="s">
        <v>47</v>
      </c>
      <c r="C126" s="6" t="s">
        <v>10</v>
      </c>
      <c r="D126" s="14">
        <v>72905.929999999993</v>
      </c>
    </row>
    <row r="127" spans="1:4">
      <c r="A127" s="4">
        <v>95</v>
      </c>
      <c r="B127" s="9" t="s">
        <v>48</v>
      </c>
      <c r="C127" s="6" t="s">
        <v>10</v>
      </c>
      <c r="D127" s="14">
        <v>73752.56</v>
      </c>
    </row>
    <row r="128" spans="1:4">
      <c r="A128" s="4">
        <v>96</v>
      </c>
      <c r="B128" s="9" t="s">
        <v>49</v>
      </c>
      <c r="C128" s="6" t="s">
        <v>10</v>
      </c>
      <c r="D128" s="14">
        <f>D126-D127</f>
        <v>-846.63000000000466</v>
      </c>
    </row>
    <row r="129" spans="1:4" ht="31.5">
      <c r="A129" s="4">
        <v>97</v>
      </c>
      <c r="B129" s="9" t="s">
        <v>50</v>
      </c>
      <c r="C129" s="6" t="s">
        <v>10</v>
      </c>
      <c r="D129" s="14">
        <f>D126</f>
        <v>72905.929999999993</v>
      </c>
    </row>
    <row r="130" spans="1:4" ht="31.5">
      <c r="A130" s="4">
        <v>98</v>
      </c>
      <c r="B130" s="9" t="s">
        <v>51</v>
      </c>
      <c r="C130" s="6" t="s">
        <v>10</v>
      </c>
      <c r="D130" s="14">
        <f>D127</f>
        <v>73752.56</v>
      </c>
    </row>
    <row r="131" spans="1:4" ht="31.5">
      <c r="A131" s="4">
        <v>99</v>
      </c>
      <c r="B131" s="9" t="s">
        <v>52</v>
      </c>
      <c r="C131" s="6" t="s">
        <v>10</v>
      </c>
      <c r="D131" s="14">
        <v>0</v>
      </c>
    </row>
    <row r="132" spans="1:4" ht="47.25">
      <c r="A132" s="4">
        <v>100</v>
      </c>
      <c r="B132" s="8" t="s">
        <v>53</v>
      </c>
      <c r="C132" s="6" t="s">
        <v>10</v>
      </c>
      <c r="D132" s="14"/>
    </row>
    <row r="133" spans="1:4">
      <c r="A133" s="4">
        <v>101</v>
      </c>
      <c r="B133" s="5" t="s">
        <v>43</v>
      </c>
      <c r="C133" s="6" t="s">
        <v>5</v>
      </c>
      <c r="D133" s="35" t="s">
        <v>91</v>
      </c>
    </row>
    <row r="134" spans="1:4">
      <c r="A134" s="4">
        <v>102</v>
      </c>
      <c r="B134" s="8" t="s">
        <v>44</v>
      </c>
      <c r="C134" s="36" t="s">
        <v>5</v>
      </c>
      <c r="D134" s="15" t="s">
        <v>92</v>
      </c>
    </row>
    <row r="135" spans="1:4" ht="31.5">
      <c r="A135" s="4">
        <v>103</v>
      </c>
      <c r="B135" s="8" t="s">
        <v>45</v>
      </c>
      <c r="C135" s="6" t="s">
        <v>46</v>
      </c>
      <c r="D135" s="16">
        <v>0</v>
      </c>
    </row>
    <row r="136" spans="1:4">
      <c r="A136" s="4">
        <v>104</v>
      </c>
      <c r="B136" s="8" t="s">
        <v>47</v>
      </c>
      <c r="C136" s="6" t="s">
        <v>10</v>
      </c>
      <c r="D136" s="16">
        <v>0</v>
      </c>
    </row>
    <row r="137" spans="1:4">
      <c r="A137" s="4">
        <v>105</v>
      </c>
      <c r="B137" s="9" t="s">
        <v>48</v>
      </c>
      <c r="C137" s="6" t="s">
        <v>10</v>
      </c>
      <c r="D137" s="16">
        <v>21852.3</v>
      </c>
    </row>
    <row r="138" spans="1:4">
      <c r="A138" s="4">
        <v>106</v>
      </c>
      <c r="B138" s="9" t="s">
        <v>49</v>
      </c>
      <c r="C138" s="6" t="s">
        <v>10</v>
      </c>
      <c r="D138" s="16">
        <f>D136-D137</f>
        <v>-21852.3</v>
      </c>
    </row>
    <row r="139" spans="1:4" ht="31.5">
      <c r="A139" s="4">
        <v>107</v>
      </c>
      <c r="B139" s="9" t="s">
        <v>50</v>
      </c>
      <c r="C139" s="6" t="s">
        <v>10</v>
      </c>
      <c r="D139" s="16">
        <f>D136</f>
        <v>0</v>
      </c>
    </row>
    <row r="140" spans="1:4" ht="31.5">
      <c r="A140" s="4">
        <v>108</v>
      </c>
      <c r="B140" s="9" t="s">
        <v>51</v>
      </c>
      <c r="C140" s="6" t="s">
        <v>10</v>
      </c>
      <c r="D140" s="16">
        <f>D137</f>
        <v>21852.3</v>
      </c>
    </row>
    <row r="141" spans="1:4" ht="31.5">
      <c r="A141" s="4">
        <v>109</v>
      </c>
      <c r="B141" s="9" t="s">
        <v>52</v>
      </c>
      <c r="C141" s="6" t="s">
        <v>10</v>
      </c>
      <c r="D141" s="16">
        <v>0</v>
      </c>
    </row>
    <row r="142" spans="1:4" ht="47.25">
      <c r="A142" s="4">
        <v>110</v>
      </c>
      <c r="B142" s="8" t="s">
        <v>53</v>
      </c>
      <c r="C142" s="37" t="s">
        <v>10</v>
      </c>
      <c r="D142" s="19"/>
    </row>
    <row r="143" spans="1:4">
      <c r="A143" s="4">
        <v>111</v>
      </c>
      <c r="B143" s="5" t="s">
        <v>43</v>
      </c>
      <c r="C143" s="6" t="s">
        <v>5</v>
      </c>
      <c r="D143" s="35" t="s">
        <v>98</v>
      </c>
    </row>
    <row r="144" spans="1:4">
      <c r="A144" s="4">
        <v>112</v>
      </c>
      <c r="B144" s="8" t="s">
        <v>44</v>
      </c>
      <c r="C144" s="36" t="s">
        <v>5</v>
      </c>
      <c r="D144" s="15" t="s">
        <v>87</v>
      </c>
    </row>
    <row r="145" spans="1:4" ht="31.5">
      <c r="A145" s="4">
        <v>113</v>
      </c>
      <c r="B145" s="8" t="s">
        <v>45</v>
      </c>
      <c r="C145" s="6" t="s">
        <v>46</v>
      </c>
      <c r="D145" s="16"/>
    </row>
    <row r="146" spans="1:4">
      <c r="A146" s="4">
        <v>114</v>
      </c>
      <c r="B146" s="8" t="s">
        <v>47</v>
      </c>
      <c r="C146" s="6" t="s">
        <v>10</v>
      </c>
      <c r="D146" s="16">
        <v>255177.53</v>
      </c>
    </row>
    <row r="147" spans="1:4">
      <c r="A147" s="4">
        <v>115</v>
      </c>
      <c r="B147" s="9" t="s">
        <v>48</v>
      </c>
      <c r="C147" s="6" t="s">
        <v>10</v>
      </c>
      <c r="D147" s="38">
        <v>253331.44</v>
      </c>
    </row>
    <row r="148" spans="1:4">
      <c r="A148" s="4">
        <v>116</v>
      </c>
      <c r="B148" s="9" t="s">
        <v>49</v>
      </c>
      <c r="C148" s="6" t="s">
        <v>10</v>
      </c>
      <c r="D148" s="16">
        <f>D146-D147</f>
        <v>1846.0899999999965</v>
      </c>
    </row>
    <row r="149" spans="1:4" ht="31.5">
      <c r="A149" s="4">
        <v>117</v>
      </c>
      <c r="B149" s="9" t="s">
        <v>50</v>
      </c>
      <c r="C149" s="6" t="s">
        <v>10</v>
      </c>
      <c r="D149" s="16">
        <f>D146</f>
        <v>255177.53</v>
      </c>
    </row>
    <row r="150" spans="1:4" ht="31.5">
      <c r="A150" s="4">
        <v>118</v>
      </c>
      <c r="B150" s="9" t="s">
        <v>51</v>
      </c>
      <c r="C150" s="6" t="s">
        <v>10</v>
      </c>
      <c r="D150" s="16">
        <f>D147</f>
        <v>253331.44</v>
      </c>
    </row>
    <row r="151" spans="1:4" ht="31.5">
      <c r="A151" s="4">
        <v>119</v>
      </c>
      <c r="B151" s="9" t="s">
        <v>52</v>
      </c>
      <c r="C151" s="6" t="s">
        <v>10</v>
      </c>
      <c r="D151" s="16">
        <f>D148</f>
        <v>1846.0899999999965</v>
      </c>
    </row>
    <row r="152" spans="1:4" ht="47.25">
      <c r="A152" s="4">
        <v>120</v>
      </c>
      <c r="B152" s="8" t="s">
        <v>53</v>
      </c>
      <c r="C152" s="37" t="s">
        <v>10</v>
      </c>
      <c r="D152" s="19"/>
    </row>
    <row r="153" spans="1:4">
      <c r="A153" s="4">
        <v>121</v>
      </c>
      <c r="B153" s="5" t="s">
        <v>43</v>
      </c>
      <c r="C153" s="6" t="s">
        <v>5</v>
      </c>
      <c r="D153" s="35" t="s">
        <v>115</v>
      </c>
    </row>
    <row r="154" spans="1:4" ht="15.75" customHeight="1">
      <c r="A154" s="4">
        <v>122</v>
      </c>
      <c r="B154" s="8" t="s">
        <v>44</v>
      </c>
      <c r="C154" s="36" t="s">
        <v>5</v>
      </c>
      <c r="D154" s="15" t="s">
        <v>87</v>
      </c>
    </row>
    <row r="155" spans="1:4" ht="31.5">
      <c r="A155" s="4">
        <v>123</v>
      </c>
      <c r="B155" s="8" t="s">
        <v>45</v>
      </c>
      <c r="C155" s="6" t="s">
        <v>46</v>
      </c>
      <c r="D155" s="16"/>
    </row>
    <row r="156" spans="1:4">
      <c r="A156" s="4">
        <v>124</v>
      </c>
      <c r="B156" s="8" t="s">
        <v>47</v>
      </c>
      <c r="C156" s="6" t="s">
        <v>10</v>
      </c>
      <c r="D156" s="16">
        <v>1797</v>
      </c>
    </row>
    <row r="157" spans="1:4">
      <c r="A157" s="4">
        <v>125</v>
      </c>
      <c r="B157" s="9" t="s">
        <v>48</v>
      </c>
      <c r="C157" s="6" t="s">
        <v>10</v>
      </c>
      <c r="D157" s="38">
        <v>1779.9</v>
      </c>
    </row>
    <row r="158" spans="1:4">
      <c r="A158" s="4">
        <v>126</v>
      </c>
      <c r="B158" s="9" t="s">
        <v>49</v>
      </c>
      <c r="C158" s="6" t="s">
        <v>10</v>
      </c>
      <c r="D158" s="16">
        <f>D156-D157</f>
        <v>17.099999999999909</v>
      </c>
    </row>
    <row r="159" spans="1:4" ht="15.75" customHeight="1">
      <c r="A159" s="4">
        <v>127</v>
      </c>
      <c r="B159" s="9" t="s">
        <v>50</v>
      </c>
      <c r="C159" s="6" t="s">
        <v>10</v>
      </c>
      <c r="D159" s="16">
        <f>D156</f>
        <v>1797</v>
      </c>
    </row>
    <row r="160" spans="1:4" ht="31.5">
      <c r="A160" s="4">
        <v>128</v>
      </c>
      <c r="B160" s="9" t="s">
        <v>51</v>
      </c>
      <c r="C160" s="6" t="s">
        <v>10</v>
      </c>
      <c r="D160" s="16">
        <f>D157</f>
        <v>1779.9</v>
      </c>
    </row>
    <row r="161" spans="1:4" ht="31.5">
      <c r="A161" s="4">
        <v>129</v>
      </c>
      <c r="B161" s="9" t="s">
        <v>52</v>
      </c>
      <c r="C161" s="6" t="s">
        <v>10</v>
      </c>
      <c r="D161" s="16">
        <f>D158</f>
        <v>17.099999999999909</v>
      </c>
    </row>
    <row r="162" spans="1:4" ht="47.25">
      <c r="A162" s="4">
        <v>130</v>
      </c>
      <c r="B162" s="8" t="s">
        <v>53</v>
      </c>
      <c r="C162" s="37" t="s">
        <v>10</v>
      </c>
      <c r="D162" s="19"/>
    </row>
    <row r="163" spans="1:4">
      <c r="A163" s="4">
        <v>131</v>
      </c>
      <c r="B163" s="5" t="s">
        <v>43</v>
      </c>
      <c r="C163" s="6" t="s">
        <v>5</v>
      </c>
      <c r="D163" s="35" t="s">
        <v>116</v>
      </c>
    </row>
    <row r="164" spans="1:4">
      <c r="A164" s="4">
        <v>132</v>
      </c>
      <c r="B164" s="8" t="s">
        <v>44</v>
      </c>
      <c r="C164" s="36" t="s">
        <v>5</v>
      </c>
      <c r="D164" s="15" t="s">
        <v>87</v>
      </c>
    </row>
    <row r="165" spans="1:4" ht="31.5">
      <c r="A165" s="4">
        <v>133</v>
      </c>
      <c r="B165" s="8" t="s">
        <v>45</v>
      </c>
      <c r="C165" s="6" t="s">
        <v>46</v>
      </c>
      <c r="D165" s="16"/>
    </row>
    <row r="166" spans="1:4">
      <c r="A166" s="4">
        <v>134</v>
      </c>
      <c r="B166" s="8" t="s">
        <v>47</v>
      </c>
      <c r="C166" s="6" t="s">
        <v>10</v>
      </c>
      <c r="D166" s="16">
        <v>1797</v>
      </c>
    </row>
    <row r="167" spans="1:4">
      <c r="A167" s="4">
        <v>135</v>
      </c>
      <c r="B167" s="9" t="s">
        <v>48</v>
      </c>
      <c r="C167" s="6" t="s">
        <v>10</v>
      </c>
      <c r="D167" s="38">
        <v>1779.94</v>
      </c>
    </row>
    <row r="168" spans="1:4">
      <c r="A168" s="4">
        <v>136</v>
      </c>
      <c r="B168" s="9" t="s">
        <v>49</v>
      </c>
      <c r="C168" s="6" t="s">
        <v>10</v>
      </c>
      <c r="D168" s="16">
        <f>D166-D167</f>
        <v>17.059999999999945</v>
      </c>
    </row>
    <row r="169" spans="1:4" ht="31.5">
      <c r="A169" s="4">
        <v>137</v>
      </c>
      <c r="B169" s="9" t="s">
        <v>50</v>
      </c>
      <c r="C169" s="6" t="s">
        <v>10</v>
      </c>
      <c r="D169" s="16">
        <f>D166</f>
        <v>1797</v>
      </c>
    </row>
    <row r="170" spans="1:4" ht="31.5">
      <c r="A170" s="4">
        <v>138</v>
      </c>
      <c r="B170" s="9" t="s">
        <v>51</v>
      </c>
      <c r="C170" s="6" t="s">
        <v>10</v>
      </c>
      <c r="D170" s="16">
        <f>D167</f>
        <v>1779.94</v>
      </c>
    </row>
    <row r="171" spans="1:4" ht="31.5">
      <c r="A171" s="4">
        <v>139</v>
      </c>
      <c r="B171" s="9" t="s">
        <v>52</v>
      </c>
      <c r="C171" s="6" t="s">
        <v>10</v>
      </c>
      <c r="D171" s="16">
        <f>D168</f>
        <v>17.059999999999945</v>
      </c>
    </row>
    <row r="172" spans="1:4" ht="47.25">
      <c r="A172" s="4">
        <v>140</v>
      </c>
      <c r="B172" s="8" t="s">
        <v>53</v>
      </c>
      <c r="C172" s="37" t="s">
        <v>10</v>
      </c>
      <c r="D172" s="19"/>
    </row>
    <row r="173" spans="1:4">
      <c r="A173" s="4">
        <v>141</v>
      </c>
      <c r="B173" s="5" t="s">
        <v>43</v>
      </c>
      <c r="C173" s="6" t="s">
        <v>5</v>
      </c>
      <c r="D173" s="35" t="s">
        <v>117</v>
      </c>
    </row>
    <row r="174" spans="1:4">
      <c r="A174" s="4">
        <v>142</v>
      </c>
      <c r="B174" s="8" t="s">
        <v>44</v>
      </c>
      <c r="C174" s="36" t="s">
        <v>5</v>
      </c>
      <c r="D174" s="15" t="s">
        <v>87</v>
      </c>
    </row>
    <row r="175" spans="1:4" ht="31.5">
      <c r="A175" s="4">
        <v>143</v>
      </c>
      <c r="B175" s="8" t="s">
        <v>45</v>
      </c>
      <c r="C175" s="6" t="s">
        <v>46</v>
      </c>
      <c r="D175" s="16"/>
    </row>
    <row r="176" spans="1:4">
      <c r="A176" s="4">
        <v>144</v>
      </c>
      <c r="B176" s="8" t="s">
        <v>47</v>
      </c>
      <c r="C176" s="6" t="s">
        <v>10</v>
      </c>
      <c r="D176" s="16">
        <v>3272.42</v>
      </c>
    </row>
    <row r="177" spans="1:4">
      <c r="A177" s="4">
        <v>145</v>
      </c>
      <c r="B177" s="9" t="s">
        <v>48</v>
      </c>
      <c r="C177" s="6" t="s">
        <v>10</v>
      </c>
      <c r="D177" s="38">
        <v>2976.84</v>
      </c>
    </row>
    <row r="178" spans="1:4">
      <c r="A178" s="4">
        <v>146</v>
      </c>
      <c r="B178" s="9" t="s">
        <v>49</v>
      </c>
      <c r="C178" s="6" t="s">
        <v>10</v>
      </c>
      <c r="D178" s="16">
        <f>D176-D177</f>
        <v>295.57999999999993</v>
      </c>
    </row>
    <row r="179" spans="1:4" ht="31.5">
      <c r="A179" s="4">
        <v>147</v>
      </c>
      <c r="B179" s="9" t="s">
        <v>50</v>
      </c>
      <c r="C179" s="6" t="s">
        <v>10</v>
      </c>
      <c r="D179" s="16">
        <f>D176</f>
        <v>3272.42</v>
      </c>
    </row>
    <row r="180" spans="1:4" ht="31.5">
      <c r="A180" s="4">
        <v>148</v>
      </c>
      <c r="B180" s="9" t="s">
        <v>51</v>
      </c>
      <c r="C180" s="6" t="s">
        <v>10</v>
      </c>
      <c r="D180" s="16">
        <f>D177</f>
        <v>2976.84</v>
      </c>
    </row>
    <row r="181" spans="1:4" ht="31.5">
      <c r="A181" s="4">
        <v>149</v>
      </c>
      <c r="B181" s="9" t="s">
        <v>52</v>
      </c>
      <c r="C181" s="6" t="s">
        <v>10</v>
      </c>
      <c r="D181" s="16">
        <f>D178</f>
        <v>295.57999999999993</v>
      </c>
    </row>
    <row r="182" spans="1:4" ht="47.25">
      <c r="A182" s="4">
        <v>150</v>
      </c>
      <c r="B182" s="8" t="s">
        <v>53</v>
      </c>
      <c r="C182" s="37" t="s">
        <v>10</v>
      </c>
      <c r="D182" s="19"/>
    </row>
    <row r="183" spans="1:4">
      <c r="A183" s="4">
        <v>151</v>
      </c>
      <c r="B183" s="5" t="s">
        <v>43</v>
      </c>
      <c r="C183" s="6" t="s">
        <v>5</v>
      </c>
      <c r="D183" s="35" t="s">
        <v>118</v>
      </c>
    </row>
    <row r="184" spans="1:4">
      <c r="A184" s="4">
        <v>152</v>
      </c>
      <c r="B184" s="8" t="s">
        <v>44</v>
      </c>
      <c r="C184" s="36" t="s">
        <v>5</v>
      </c>
      <c r="D184" s="15" t="s">
        <v>87</v>
      </c>
    </row>
    <row r="185" spans="1:4" ht="31.5">
      <c r="A185" s="4">
        <v>153</v>
      </c>
      <c r="B185" s="8" t="s">
        <v>45</v>
      </c>
      <c r="C185" s="6" t="s">
        <v>46</v>
      </c>
      <c r="D185" s="16"/>
    </row>
    <row r="186" spans="1:4">
      <c r="A186" s="4">
        <v>154</v>
      </c>
      <c r="B186" s="8" t="s">
        <v>47</v>
      </c>
      <c r="C186" s="6" t="s">
        <v>10</v>
      </c>
      <c r="D186" s="16">
        <v>10203.6</v>
      </c>
    </row>
    <row r="187" spans="1:4">
      <c r="A187" s="4">
        <v>155</v>
      </c>
      <c r="B187" s="9" t="s">
        <v>48</v>
      </c>
      <c r="C187" s="6" t="s">
        <v>10</v>
      </c>
      <c r="D187" s="38">
        <v>9160.93</v>
      </c>
    </row>
    <row r="188" spans="1:4">
      <c r="A188" s="4">
        <v>156</v>
      </c>
      <c r="B188" s="9" t="s">
        <v>49</v>
      </c>
      <c r="C188" s="6" t="s">
        <v>10</v>
      </c>
      <c r="D188" s="16">
        <f>D186-D187</f>
        <v>1042.67</v>
      </c>
    </row>
    <row r="189" spans="1:4" ht="31.5">
      <c r="A189" s="4">
        <v>157</v>
      </c>
      <c r="B189" s="9" t="s">
        <v>50</v>
      </c>
      <c r="C189" s="6" t="s">
        <v>10</v>
      </c>
      <c r="D189" s="16">
        <f>D186</f>
        <v>10203.6</v>
      </c>
    </row>
    <row r="190" spans="1:4" ht="31.5">
      <c r="A190" s="4">
        <v>158</v>
      </c>
      <c r="B190" s="9" t="s">
        <v>51</v>
      </c>
      <c r="C190" s="6" t="s">
        <v>10</v>
      </c>
      <c r="D190" s="16">
        <f>D187</f>
        <v>9160.93</v>
      </c>
    </row>
    <row r="191" spans="1:4" ht="31.5">
      <c r="A191" s="4">
        <v>159</v>
      </c>
      <c r="B191" s="9" t="s">
        <v>52</v>
      </c>
      <c r="C191" s="6" t="s">
        <v>10</v>
      </c>
      <c r="D191" s="16">
        <f>D188</f>
        <v>1042.67</v>
      </c>
    </row>
    <row r="192" spans="1:4" ht="47.25">
      <c r="A192" s="4">
        <v>160</v>
      </c>
      <c r="B192" s="8" t="s">
        <v>53</v>
      </c>
      <c r="C192" s="37" t="s">
        <v>10</v>
      </c>
      <c r="D192" s="19"/>
    </row>
    <row r="193" spans="1:4">
      <c r="A193" s="4">
        <v>161</v>
      </c>
      <c r="B193" s="5" t="s">
        <v>43</v>
      </c>
      <c r="C193" s="6" t="s">
        <v>5</v>
      </c>
      <c r="D193" s="35" t="s">
        <v>119</v>
      </c>
    </row>
    <row r="194" spans="1:4">
      <c r="A194" s="4">
        <v>162</v>
      </c>
      <c r="B194" s="8" t="s">
        <v>44</v>
      </c>
      <c r="C194" s="36" t="s">
        <v>5</v>
      </c>
      <c r="D194" s="15" t="s">
        <v>120</v>
      </c>
    </row>
    <row r="195" spans="1:4" ht="31.5">
      <c r="A195" s="4">
        <v>163</v>
      </c>
      <c r="B195" s="8" t="s">
        <v>45</v>
      </c>
      <c r="C195" s="6" t="s">
        <v>46</v>
      </c>
      <c r="D195" s="16"/>
    </row>
    <row r="196" spans="1:4">
      <c r="A196" s="4">
        <v>164</v>
      </c>
      <c r="B196" s="8" t="s">
        <v>47</v>
      </c>
      <c r="C196" s="6" t="s">
        <v>10</v>
      </c>
      <c r="D196" s="16">
        <v>95859.36</v>
      </c>
    </row>
    <row r="197" spans="1:4">
      <c r="A197" s="4">
        <v>165</v>
      </c>
      <c r="B197" s="9" t="s">
        <v>48</v>
      </c>
      <c r="C197" s="6" t="s">
        <v>10</v>
      </c>
      <c r="D197" s="38">
        <v>95450.27</v>
      </c>
    </row>
    <row r="198" spans="1:4">
      <c r="A198" s="4">
        <v>166</v>
      </c>
      <c r="B198" s="9" t="s">
        <v>49</v>
      </c>
      <c r="C198" s="6" t="s">
        <v>10</v>
      </c>
      <c r="D198" s="16">
        <f>D196-D197</f>
        <v>409.08999999999651</v>
      </c>
    </row>
    <row r="199" spans="1:4" ht="31.5">
      <c r="A199" s="4">
        <v>167</v>
      </c>
      <c r="B199" s="9" t="s">
        <v>50</v>
      </c>
      <c r="C199" s="6" t="s">
        <v>10</v>
      </c>
      <c r="D199" s="16">
        <f>D196</f>
        <v>95859.36</v>
      </c>
    </row>
    <row r="200" spans="1:4" ht="31.5">
      <c r="A200" s="4">
        <v>168</v>
      </c>
      <c r="B200" s="9" t="s">
        <v>51</v>
      </c>
      <c r="C200" s="6" t="s">
        <v>10</v>
      </c>
      <c r="D200" s="16">
        <f>D197</f>
        <v>95450.27</v>
      </c>
    </row>
    <row r="201" spans="1:4" ht="31.5">
      <c r="A201" s="4">
        <v>169</v>
      </c>
      <c r="B201" s="9" t="s">
        <v>52</v>
      </c>
      <c r="C201" s="6" t="s">
        <v>10</v>
      </c>
      <c r="D201" s="16">
        <f>D198</f>
        <v>409.08999999999651</v>
      </c>
    </row>
    <row r="202" spans="1:4" ht="47.25">
      <c r="A202" s="4">
        <v>170</v>
      </c>
      <c r="B202" s="8" t="s">
        <v>53</v>
      </c>
      <c r="C202" s="37" t="s">
        <v>10</v>
      </c>
      <c r="D202" s="19"/>
    </row>
    <row r="203" spans="1:4">
      <c r="A203" s="40">
        <v>171</v>
      </c>
      <c r="B203" s="5" t="s">
        <v>43</v>
      </c>
      <c r="C203" s="6" t="s">
        <v>5</v>
      </c>
      <c r="D203" s="35" t="s">
        <v>121</v>
      </c>
    </row>
    <row r="204" spans="1:4">
      <c r="A204" s="40">
        <v>172</v>
      </c>
      <c r="B204" s="8" t="s">
        <v>44</v>
      </c>
      <c r="C204" s="36" t="s">
        <v>5</v>
      </c>
      <c r="D204" s="15" t="s">
        <v>122</v>
      </c>
    </row>
    <row r="205" spans="1:4" ht="31.5">
      <c r="A205" s="40">
        <v>173</v>
      </c>
      <c r="B205" s="8" t="s">
        <v>45</v>
      </c>
      <c r="C205" s="6" t="s">
        <v>46</v>
      </c>
      <c r="D205" s="16"/>
    </row>
    <row r="206" spans="1:4">
      <c r="A206" s="40">
        <v>174</v>
      </c>
      <c r="B206" s="8" t="s">
        <v>47</v>
      </c>
      <c r="C206" s="6" t="s">
        <v>10</v>
      </c>
      <c r="D206" s="16">
        <v>20966.64</v>
      </c>
    </row>
    <row r="207" spans="1:4">
      <c r="A207" s="40">
        <v>175</v>
      </c>
      <c r="B207" s="9" t="s">
        <v>48</v>
      </c>
      <c r="C207" s="6" t="s">
        <v>10</v>
      </c>
      <c r="D207" s="38">
        <v>19192.96</v>
      </c>
    </row>
    <row r="208" spans="1:4">
      <c r="A208" s="40">
        <v>176</v>
      </c>
      <c r="B208" s="9" t="s">
        <v>49</v>
      </c>
      <c r="C208" s="6" t="s">
        <v>10</v>
      </c>
      <c r="D208" s="16">
        <f>D206-D207</f>
        <v>1773.6800000000003</v>
      </c>
    </row>
    <row r="209" spans="1:4" ht="31.5">
      <c r="A209" s="40">
        <v>177</v>
      </c>
      <c r="B209" s="9" t="s">
        <v>50</v>
      </c>
      <c r="C209" s="6" t="s">
        <v>10</v>
      </c>
      <c r="D209" s="16">
        <f>D206</f>
        <v>20966.64</v>
      </c>
    </row>
    <row r="210" spans="1:4" ht="31.5">
      <c r="A210" s="40">
        <v>178</v>
      </c>
      <c r="B210" s="9" t="s">
        <v>51</v>
      </c>
      <c r="C210" s="6" t="s">
        <v>10</v>
      </c>
      <c r="D210" s="16">
        <f>D207</f>
        <v>19192.96</v>
      </c>
    </row>
    <row r="211" spans="1:4" ht="31.5">
      <c r="A211" s="40">
        <v>179</v>
      </c>
      <c r="B211" s="9" t="s">
        <v>52</v>
      </c>
      <c r="C211" s="6" t="s">
        <v>10</v>
      </c>
      <c r="D211" s="16">
        <f>D208</f>
        <v>1773.6800000000003</v>
      </c>
    </row>
    <row r="212" spans="1:4" ht="47.25">
      <c r="A212" s="40">
        <v>180</v>
      </c>
      <c r="B212" s="8" t="s">
        <v>53</v>
      </c>
      <c r="C212" s="37" t="s">
        <v>10</v>
      </c>
      <c r="D212" s="19"/>
    </row>
    <row r="213" spans="1:4">
      <c r="A213" s="41" t="s">
        <v>54</v>
      </c>
      <c r="B213" s="41"/>
      <c r="C213" s="41"/>
      <c r="D213" s="41"/>
    </row>
    <row r="214" spans="1:4">
      <c r="A214" s="4">
        <v>181</v>
      </c>
      <c r="B214" s="8" t="s">
        <v>34</v>
      </c>
      <c r="C214" s="6" t="s">
        <v>35</v>
      </c>
      <c r="D214" s="14"/>
    </row>
    <row r="215" spans="1:4">
      <c r="A215" s="4">
        <v>182</v>
      </c>
      <c r="B215" s="8" t="s">
        <v>36</v>
      </c>
      <c r="C215" s="6" t="s">
        <v>35</v>
      </c>
      <c r="D215" s="14"/>
    </row>
    <row r="216" spans="1:4" ht="31.5">
      <c r="A216" s="4">
        <v>183</v>
      </c>
      <c r="B216" s="8" t="s">
        <v>37</v>
      </c>
      <c r="C216" s="6" t="s">
        <v>35</v>
      </c>
      <c r="D216" s="14"/>
    </row>
    <row r="217" spans="1:4">
      <c r="A217" s="4">
        <v>184</v>
      </c>
      <c r="B217" s="8" t="s">
        <v>38</v>
      </c>
      <c r="C217" s="6" t="s">
        <v>10</v>
      </c>
      <c r="D217" s="14"/>
    </row>
    <row r="218" spans="1:4">
      <c r="A218" s="41" t="s">
        <v>55</v>
      </c>
      <c r="B218" s="41"/>
      <c r="C218" s="41"/>
      <c r="D218" s="41"/>
    </row>
    <row r="219" spans="1:4" ht="31.5">
      <c r="A219" s="4">
        <v>185</v>
      </c>
      <c r="B219" s="8" t="s">
        <v>56</v>
      </c>
      <c r="C219" s="6" t="s">
        <v>35</v>
      </c>
      <c r="D219" s="14">
        <v>0</v>
      </c>
    </row>
    <row r="220" spans="1:4">
      <c r="A220" s="4">
        <v>186</v>
      </c>
      <c r="B220" s="8" t="s">
        <v>57</v>
      </c>
      <c r="C220" s="6" t="s">
        <v>35</v>
      </c>
      <c r="D220" s="39">
        <v>0</v>
      </c>
    </row>
    <row r="221" spans="1:4" ht="31.5">
      <c r="A221" s="4">
        <v>187</v>
      </c>
      <c r="B221" s="8" t="s">
        <v>58</v>
      </c>
      <c r="C221" s="6" t="s">
        <v>10</v>
      </c>
      <c r="D221" s="14">
        <v>0</v>
      </c>
    </row>
  </sheetData>
  <mergeCells count="8">
    <mergeCell ref="A213:D213"/>
    <mergeCell ref="A218:D218"/>
    <mergeCell ref="A95:D95"/>
    <mergeCell ref="A102:D102"/>
    <mergeCell ref="A1:D1"/>
    <mergeCell ref="A7:D7"/>
    <mergeCell ref="A25:D25"/>
    <mergeCell ref="A90:D90"/>
  </mergeCells>
  <phoneticPr fontId="0" type="noConversion"/>
  <pageMargins left="0.70866141732283472" right="0.70866141732283472" top="0.31496062992125984" bottom="0.31496062992125984" header="0.31496062992125984" footer="0.31496062992125984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2.8</vt:lpstr>
      <vt:lpstr>'Форма 2.8'!Заголовки_для_печати</vt:lpstr>
    </vt:vector>
  </TitlesOfParts>
  <Company>MoBIL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Ekonomist</cp:lastModifiedBy>
  <dcterms:created xsi:type="dcterms:W3CDTF">2015-02-10T11:51:52Z</dcterms:created>
  <dcterms:modified xsi:type="dcterms:W3CDTF">2025-04-01T06:46:21Z</dcterms:modified>
</cp:coreProperties>
</file>